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SECI_Work\Procurement\2024.03.01 Tender_FMS_HSEPS_SECI\Published GeM Tender Docs_HSEPS_SECI\"/>
    </mc:Choice>
  </mc:AlternateContent>
  <xr:revisionPtr revIDLastSave="0" documentId="13_ncr:1_{EEB62786-909B-4C06-9BB1-BD77802001F1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SOR" sheetId="4" r:id="rId1"/>
    <sheet name="Summary" sheetId="3" r:id="rId2"/>
  </sheets>
  <definedNames>
    <definedName name="Excel_BuiltIn_Print_Titles_1_1" localSheetId="0">SOR!$A$5:$HL$7</definedName>
    <definedName name="Excel_BuiltIn_Print_Titles_1_1">#REF!</definedName>
    <definedName name="_xlnm.Print_Area" localSheetId="0">SOR!$A$1:$I$30</definedName>
    <definedName name="_xlnm.Print_Area" localSheetId="1">Summary!$A$1:$C$39</definedName>
    <definedName name="_xlnm.Print_Titles" localSheetId="0">SOR!$1:$9</definedName>
    <definedName name="_xlnm.Print_Titles" localSheetId="1">Summary!$1:$7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3" l="1"/>
  <c r="C29" i="3"/>
  <c r="C25" i="3"/>
  <c r="C24" i="3"/>
  <c r="C18" i="3"/>
  <c r="C17" i="3"/>
  <c r="C10" i="3"/>
  <c r="I24" i="4"/>
  <c r="I22" i="4"/>
  <c r="F21" i="4"/>
  <c r="F19" i="4"/>
  <c r="F17" i="4"/>
  <c r="F15" i="4"/>
  <c r="H15" i="4" s="1"/>
  <c r="F13" i="4"/>
  <c r="H13" i="4" s="1"/>
  <c r="I13" i="4" s="1"/>
  <c r="F11" i="4"/>
  <c r="H11" i="4" s="1"/>
  <c r="C20" i="3" l="1"/>
  <c r="H19" i="4"/>
  <c r="I19" i="4" s="1"/>
  <c r="H21" i="4"/>
  <c r="I21" i="4" s="1"/>
  <c r="C11" i="3"/>
  <c r="I15" i="4"/>
  <c r="I11" i="4"/>
  <c r="H17" i="4"/>
  <c r="C27" i="3" l="1"/>
  <c r="I17" i="4"/>
  <c r="E26" i="4" l="1"/>
  <c r="E28" i="4" s="1"/>
  <c r="C35" i="3" s="1"/>
  <c r="C33" i="3"/>
  <c r="C13" i="3"/>
</calcChain>
</file>

<file path=xl/sharedStrings.xml><?xml version="1.0" encoding="utf-8"?>
<sst xmlns="http://schemas.openxmlformats.org/spreadsheetml/2006/main" count="76" uniqueCount="54">
  <si>
    <t>Description</t>
  </si>
  <si>
    <t>Unit</t>
  </si>
  <si>
    <t>Sl. No.</t>
  </si>
  <si>
    <t>Quantity</t>
  </si>
  <si>
    <t>Total Price</t>
  </si>
  <si>
    <t>SL. NO.</t>
  </si>
  <si>
    <t>DESCRIPTION</t>
  </si>
  <si>
    <t>AMOUNT (IN INR)</t>
  </si>
  <si>
    <t>A</t>
  </si>
  <si>
    <t>B</t>
  </si>
  <si>
    <t>GST Rate (%)</t>
  </si>
  <si>
    <t>GST Amount (INR)</t>
  </si>
  <si>
    <t>(A)</t>
  </si>
  <si>
    <t>(B)</t>
  </si>
  <si>
    <t>(C )</t>
  </si>
  <si>
    <t>(D)</t>
  </si>
  <si>
    <t>(E )</t>
  </si>
  <si>
    <t>(F = D * E)</t>
  </si>
  <si>
    <t>(G)</t>
  </si>
  <si>
    <t>(I = F + H)</t>
  </si>
  <si>
    <t>(H = F * G)</t>
  </si>
  <si>
    <t>SCHEDULE OF RATES/ PRICE SCHEDULE
SUMMARY</t>
  </si>
  <si>
    <t>SCHEDULE OF RATES FOR HOUSEKEEPING PORTION</t>
  </si>
  <si>
    <t>GRAND TOTAL FOR HOUSEKEEPING PORTION</t>
  </si>
  <si>
    <t>SCHEDULE OF RATES FOR SANITIZATION &amp; PEST CONTROL PORTION</t>
  </si>
  <si>
    <t>GRAND TOTAL FOR SANITIZATION &amp; PEST CONTROL PORTION</t>
  </si>
  <si>
    <t>SCHEDULE OF RATES</t>
  </si>
  <si>
    <t>HOUSEKEEPING SERVICES</t>
  </si>
  <si>
    <t>SANITIZATION &amp; PEST CONTROL SERVICES</t>
  </si>
  <si>
    <t>Office Area at 6th Floor, Tower-II</t>
  </si>
  <si>
    <t>Office Area at 1st Floor, Tower-IV</t>
  </si>
  <si>
    <t>Sq. Feet</t>
  </si>
  <si>
    <t>Ex-Works Price (INR)
Per Month</t>
  </si>
  <si>
    <t>Goods &amp; Service Tax (GST)
Per Month</t>
  </si>
  <si>
    <t>Grand Total Price (INR)
Per Month</t>
  </si>
  <si>
    <t>TOTAL EX-WORKS PRICE (INR) PER MONTH</t>
  </si>
  <si>
    <t>GOODS &amp; SERVICE TAX (GST) (INR) PER MONTH</t>
  </si>
  <si>
    <t>GRAND TOTAL PRICE INCLUDING TAXES (INR)
PER MONTH</t>
  </si>
  <si>
    <t>EX-WORKS PRICE COMPONENT (EXCLUDING TAXES) PER MONTH</t>
  </si>
  <si>
    <t>APPLICABLE TAXES PER MONTH</t>
  </si>
  <si>
    <t>ALL TAXES AS APPLICABLE PER MONTH</t>
  </si>
  <si>
    <t>Transit Accommodations (A2,B2 and C2) at Tower-3</t>
  </si>
  <si>
    <t>C</t>
  </si>
  <si>
    <t>ELECTRICAL AND PLUMBING SERVICES</t>
  </si>
  <si>
    <t>SCHEDULE OF RATES FOR ELECTRICAL AND PLUMBING PORTION</t>
  </si>
  <si>
    <t>GRAND TOTAL FOR ELECTRICAL AND PLUMBING PORTION</t>
  </si>
  <si>
    <t>GRAND TOTAL COMPREHENSIVE PACKAGE FOR HOUSEKEEPING, SANITIZATION &amp; PEST CONTROL, ELECTRICAL AND PLUMBING PORTION (INCLUDING TAXES) PER MONTH</t>
  </si>
  <si>
    <t>TOTAL EVALUATED BID VALUE (TEBV) : GRAND TOTAL PRICE INCLUDING TAXES (INR)
(IN FIGURE) FOR 02 YEARS</t>
  </si>
  <si>
    <t>TOTAL EVALUATED BID VALUE (TEBV) :GRAND TOTAL PRICE INCLUDING TAXES (INR)
(IN WORDS) FOR 02 YEARS</t>
  </si>
  <si>
    <t>TOTAL EVALUATED BID VALUE (TEBV) : GRAND TOTAL COMPREHENSIVE PACKAGE FOR HOUSEKEEPING, SANITIZATION &amp; PEST CONTROL, ELECTRICAL AND PLUMBING PORTION (INCLUDING TAXES) FOR 02 YEARS (IN FIGURE)</t>
  </si>
  <si>
    <t>TOTAL EVALUATED BID VALUE (TEBV) : GRAND TOTAL COMPREHENSIVE PACKAGE FOR HOUSEKEEPING, SANITIZATION &amp; PEST CONTROL, ELECTRICAL AND PLUMBING PORTION  (INCLUDING TAXES) (IN WORDS)</t>
  </si>
  <si>
    <t>Unit Price per Sq. Feet</t>
  </si>
  <si>
    <t>Tender for the Housekeeping, Sanitization, Electrical and Plumbing Services at Corporate Office Complex and Transit Accommodations of SECI at NBCC Building, Kidwai Nagar (East), New Delhi for a period of 02 (Two) Years</t>
  </si>
  <si>
    <t>TOTAL COMPREHENSIVE PACKAGE FOR HOUSEKEEPING, SANITIZATION &amp; PEST CONTROL, ELECTRICAL AND PLUMBING PORTION (EXCLUDING TAXES) PER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</si>
</sst>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0" x14ac:knownFonts="1">
    <font>
      <sz val="10"/>
      <name val="Arial"/>
      <family val="2"/>
      <charset val="204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  <charset val="204"/>
    </font>
    <font>
      <b/>
      <sz val="16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3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58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3" fontId="3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23" xfId="0" applyFont="1" applyBorder="1" applyAlignment="1">
      <alignment vertical="top"/>
    </xf>
    <xf numFmtId="0" fontId="5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1" fillId="0" borderId="2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38" fontId="1" fillId="0" borderId="4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3" fontId="3" fillId="0" borderId="26" xfId="0" applyNumberFormat="1" applyFont="1" applyBorder="1" applyAlignment="1">
      <alignment vertical="top"/>
    </xf>
    <xf numFmtId="0" fontId="3" fillId="0" borderId="26" xfId="0" applyFont="1" applyBorder="1" applyAlignment="1">
      <alignment vertical="top"/>
    </xf>
    <xf numFmtId="3" fontId="10" fillId="0" borderId="4" xfId="0" applyNumberFormat="1" applyFont="1" applyBorder="1" applyAlignment="1">
      <alignment horizontal="center" vertical="center"/>
    </xf>
    <xf numFmtId="3" fontId="10" fillId="0" borderId="23" xfId="0" applyNumberFormat="1" applyFont="1" applyBorder="1" applyAlignment="1">
      <alignment horizontal="center" vertical="center"/>
    </xf>
    <xf numFmtId="4" fontId="11" fillId="0" borderId="29" xfId="1" applyNumberFormat="1" applyBorder="1" applyAlignment="1">
      <alignment vertical="top" wrapText="1"/>
    </xf>
    <xf numFmtId="4" fontId="11" fillId="0" borderId="0" xfId="1" applyNumberFormat="1" applyAlignment="1">
      <alignment vertical="top"/>
    </xf>
    <xf numFmtId="4" fontId="12" fillId="0" borderId="20" xfId="1" applyNumberFormat="1" applyFont="1" applyBorder="1" applyAlignment="1">
      <alignment horizontal="center" vertical="center" wrapText="1"/>
    </xf>
    <xf numFmtId="4" fontId="12" fillId="0" borderId="12" xfId="1" applyNumberFormat="1" applyFont="1" applyBorder="1" applyAlignment="1">
      <alignment horizontal="center" vertical="center" wrapText="1"/>
    </xf>
    <xf numFmtId="4" fontId="12" fillId="0" borderId="21" xfId="1" applyNumberFormat="1" applyFont="1" applyBorder="1" applyAlignment="1">
      <alignment horizontal="center" vertical="center" wrapText="1"/>
    </xf>
    <xf numFmtId="4" fontId="11" fillId="0" borderId="0" xfId="1" applyNumberFormat="1" applyAlignment="1">
      <alignment vertical="top" wrapText="1"/>
    </xf>
    <xf numFmtId="4" fontId="11" fillId="0" borderId="7" xfId="1" applyNumberFormat="1" applyBorder="1" applyAlignment="1">
      <alignment horizontal="center" vertical="center" wrapText="1"/>
    </xf>
    <xf numFmtId="4" fontId="11" fillId="0" borderId="2" xfId="1" applyNumberFormat="1" applyBorder="1" applyAlignment="1">
      <alignment vertical="center" wrapText="1"/>
    </xf>
    <xf numFmtId="4" fontId="11" fillId="0" borderId="8" xfId="1" applyNumberFormat="1" applyBorder="1" applyAlignment="1">
      <alignment horizontal="center" vertical="center" wrapText="1"/>
    </xf>
    <xf numFmtId="4" fontId="4" fillId="6" borderId="5" xfId="1" applyNumberFormat="1" applyFont="1" applyFill="1" applyBorder="1" applyAlignment="1">
      <alignment horizontal="center" vertical="center" wrapText="1"/>
    </xf>
    <xf numFmtId="4" fontId="4" fillId="6" borderId="1" xfId="1" applyNumberFormat="1" applyFont="1" applyFill="1" applyBorder="1" applyAlignment="1">
      <alignment horizontal="left" vertical="center" wrapText="1"/>
    </xf>
    <xf numFmtId="4" fontId="11" fillId="6" borderId="6" xfId="1" applyNumberFormat="1" applyFill="1" applyBorder="1" applyAlignment="1">
      <alignment horizontal="center" vertical="center" wrapText="1"/>
    </xf>
    <xf numFmtId="4" fontId="11" fillId="0" borderId="5" xfId="1" applyNumberFormat="1" applyBorder="1" applyAlignment="1">
      <alignment horizontal="center" vertical="center" wrapText="1"/>
    </xf>
    <xf numFmtId="4" fontId="11" fillId="0" borderId="1" xfId="1" applyNumberFormat="1" applyBorder="1" applyAlignment="1">
      <alignment vertical="center" wrapText="1"/>
    </xf>
    <xf numFmtId="4" fontId="11" fillId="0" borderId="6" xfId="1" applyNumberFormat="1" applyBorder="1" applyAlignment="1">
      <alignment horizontal="center" vertical="center" wrapText="1"/>
    </xf>
    <xf numFmtId="4" fontId="11" fillId="7" borderId="5" xfId="1" applyNumberFormat="1" applyFill="1" applyBorder="1" applyAlignment="1">
      <alignment horizontal="center" vertical="center" wrapText="1"/>
    </xf>
    <xf numFmtId="4" fontId="14" fillId="7" borderId="1" xfId="1" applyNumberFormat="1" applyFont="1" applyFill="1" applyBorder="1" applyAlignment="1">
      <alignment horizontal="center" vertical="center" wrapText="1"/>
    </xf>
    <xf numFmtId="4" fontId="14" fillId="7" borderId="6" xfId="1" applyNumberFormat="1" applyFont="1" applyFill="1" applyBorder="1" applyAlignment="1">
      <alignment horizontal="center" vertical="center" wrapText="1"/>
    </xf>
    <xf numFmtId="4" fontId="4" fillId="0" borderId="6" xfId="1" applyNumberFormat="1" applyFont="1" applyBorder="1" applyAlignment="1">
      <alignment horizontal="center" vertical="center" wrapText="1"/>
    </xf>
    <xf numFmtId="4" fontId="4" fillId="0" borderId="1" xfId="1" applyNumberFormat="1" applyFont="1" applyBorder="1" applyAlignment="1">
      <alignment horizontal="left" vertical="center" wrapText="1"/>
    </xf>
    <xf numFmtId="4" fontId="4" fillId="0" borderId="2" xfId="1" applyNumberFormat="1" applyFont="1" applyBorder="1" applyAlignment="1">
      <alignment horizontal="left" vertical="center" wrapText="1"/>
    </xf>
    <xf numFmtId="4" fontId="4" fillId="0" borderId="8" xfId="1" applyNumberFormat="1" applyFont="1" applyBorder="1" applyAlignment="1">
      <alignment horizontal="center" vertical="center" wrapText="1"/>
    </xf>
    <xf numFmtId="4" fontId="12" fillId="8" borderId="6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Alignment="1">
      <alignment horizontal="center" vertical="top"/>
    </xf>
    <xf numFmtId="4" fontId="12" fillId="0" borderId="1" xfId="1" applyNumberFormat="1" applyFont="1" applyBorder="1" applyAlignment="1">
      <alignment horizontal="center" vertical="center" wrapText="1"/>
    </xf>
    <xf numFmtId="4" fontId="12" fillId="0" borderId="6" xfId="1" applyNumberFormat="1" applyFont="1" applyBorder="1" applyAlignment="1">
      <alignment horizontal="center" vertical="center" wrapText="1"/>
    </xf>
    <xf numFmtId="4" fontId="15" fillId="9" borderId="6" xfId="1" applyNumberFormat="1" applyFont="1" applyFill="1" applyBorder="1" applyAlignment="1">
      <alignment horizontal="center" vertical="center" wrapText="1"/>
    </xf>
    <xf numFmtId="4" fontId="11" fillId="0" borderId="30" xfId="1" applyNumberFormat="1" applyBorder="1" applyAlignment="1">
      <alignment vertical="center"/>
    </xf>
    <xf numFmtId="4" fontId="11" fillId="0" borderId="0" xfId="1" applyNumberFormat="1" applyAlignment="1">
      <alignment vertical="center" wrapText="1"/>
    </xf>
    <xf numFmtId="4" fontId="11" fillId="0" borderId="31" xfId="1" applyNumberFormat="1" applyBorder="1" applyAlignment="1">
      <alignment vertical="center"/>
    </xf>
    <xf numFmtId="4" fontId="12" fillId="9" borderId="6" xfId="1" applyNumberFormat="1" applyFont="1" applyFill="1" applyBorder="1" applyAlignment="1">
      <alignment horizontal="center" vertical="center" wrapText="1"/>
    </xf>
    <xf numFmtId="4" fontId="11" fillId="0" borderId="32" xfId="1" applyNumberFormat="1" applyBorder="1" applyAlignment="1">
      <alignment vertical="center"/>
    </xf>
    <xf numFmtId="4" fontId="11" fillId="0" borderId="29" xfId="1" applyNumberFormat="1" applyBorder="1" applyAlignment="1">
      <alignment vertical="center" wrapText="1"/>
    </xf>
    <xf numFmtId="4" fontId="11" fillId="0" borderId="33" xfId="1" applyNumberFormat="1" applyBorder="1" applyAlignment="1">
      <alignment vertical="center"/>
    </xf>
    <xf numFmtId="4" fontId="11" fillId="0" borderId="20" xfId="1" applyNumberFormat="1" applyBorder="1" applyAlignment="1">
      <alignment vertical="center" wrapText="1"/>
    </xf>
    <xf numFmtId="4" fontId="11" fillId="0" borderId="12" xfId="1" applyNumberFormat="1" applyBorder="1" applyAlignment="1">
      <alignment vertical="center" wrapText="1"/>
    </xf>
    <xf numFmtId="4" fontId="11" fillId="0" borderId="21" xfId="1" applyNumberForma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8" fontId="2" fillId="0" borderId="12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0" fontId="18" fillId="10" borderId="5" xfId="0" applyFont="1" applyFill="1" applyBorder="1" applyAlignment="1">
      <alignment horizontal="center" vertical="center" wrapText="1"/>
    </xf>
    <xf numFmtId="0" fontId="18" fillId="10" borderId="24" xfId="0" applyFont="1" applyFill="1" applyBorder="1" applyAlignment="1">
      <alignment horizontal="center" vertical="center" wrapText="1"/>
    </xf>
    <xf numFmtId="164" fontId="17" fillId="3" borderId="2" xfId="2" applyFont="1" applyFill="1" applyBorder="1" applyAlignment="1">
      <alignment horizontal="center" vertical="center" wrapText="1"/>
    </xf>
    <xf numFmtId="164" fontId="17" fillId="3" borderId="8" xfId="2" applyFont="1" applyFill="1" applyBorder="1" applyAlignment="1">
      <alignment horizontal="center" vertical="center" wrapText="1"/>
    </xf>
    <xf numFmtId="9" fontId="17" fillId="3" borderId="2" xfId="3" applyFont="1" applyFill="1" applyBorder="1" applyAlignment="1">
      <alignment horizontal="center" vertical="center" wrapText="1"/>
    </xf>
    <xf numFmtId="3" fontId="7" fillId="4" borderId="45" xfId="0" applyNumberFormat="1" applyFont="1" applyFill="1" applyBorder="1" applyAlignment="1">
      <alignment vertical="center"/>
    </xf>
    <xf numFmtId="3" fontId="7" fillId="4" borderId="10" xfId="0" applyNumberFormat="1" applyFont="1" applyFill="1" applyBorder="1" applyAlignment="1">
      <alignment vertical="center"/>
    </xf>
    <xf numFmtId="3" fontId="7" fillId="4" borderId="11" xfId="0" applyNumberFormat="1" applyFont="1" applyFill="1" applyBorder="1" applyAlignment="1">
      <alignment vertical="center"/>
    </xf>
    <xf numFmtId="3" fontId="7" fillId="5" borderId="45" xfId="0" applyNumberFormat="1" applyFont="1" applyFill="1" applyBorder="1" applyAlignment="1">
      <alignment vertical="center"/>
    </xf>
    <xf numFmtId="3" fontId="7" fillId="5" borderId="10" xfId="0" applyNumberFormat="1" applyFont="1" applyFill="1" applyBorder="1" applyAlignment="1">
      <alignment vertical="center"/>
    </xf>
    <xf numFmtId="3" fontId="7" fillId="5" borderId="11" xfId="0" applyNumberFormat="1" applyFont="1" applyFill="1" applyBorder="1" applyAlignment="1">
      <alignment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38" fontId="1" fillId="0" borderId="55" xfId="0" applyNumberFormat="1" applyFont="1" applyBorder="1" applyAlignment="1">
      <alignment horizontal="center" vertical="center" wrapText="1"/>
    </xf>
    <xf numFmtId="3" fontId="3" fillId="0" borderId="56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3" fillId="0" borderId="31" xfId="0" applyFont="1" applyBorder="1" applyAlignment="1">
      <alignment vertical="top"/>
    </xf>
    <xf numFmtId="0" fontId="3" fillId="0" borderId="0" xfId="0" applyFont="1" applyAlignment="1">
      <alignment horizontal="center" vertical="center"/>
    </xf>
    <xf numFmtId="0" fontId="18" fillId="10" borderId="43" xfId="0" applyFont="1" applyFill="1" applyBorder="1" applyAlignment="1">
      <alignment horizontal="center" vertical="center" wrapText="1"/>
    </xf>
    <xf numFmtId="0" fontId="18" fillId="10" borderId="41" xfId="0" applyFont="1" applyFill="1" applyBorder="1" applyAlignment="1">
      <alignment horizontal="center" vertical="center" wrapText="1"/>
    </xf>
    <xf numFmtId="0" fontId="18" fillId="10" borderId="4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164" fontId="17" fillId="3" borderId="3" xfId="2" applyFont="1" applyFill="1" applyBorder="1" applyAlignment="1">
      <alignment horizontal="center" vertical="center" wrapText="1"/>
    </xf>
    <xf numFmtId="164" fontId="17" fillId="3" borderId="2" xfId="2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38" fontId="2" fillId="0" borderId="27" xfId="0" applyNumberFormat="1" applyFont="1" applyBorder="1" applyAlignment="1">
      <alignment horizontal="center" vertical="center" wrapText="1"/>
    </xf>
    <xf numFmtId="38" fontId="2" fillId="0" borderId="28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9" fillId="4" borderId="9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44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19" fillId="5" borderId="44" xfId="0" applyFont="1" applyFill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3" fontId="8" fillId="0" borderId="52" xfId="0" applyNumberFormat="1" applyFont="1" applyBorder="1" applyAlignment="1">
      <alignment horizontal="center" vertical="center" wrapText="1"/>
    </xf>
    <xf numFmtId="3" fontId="8" fillId="0" borderId="48" xfId="0" applyNumberFormat="1" applyFont="1" applyBorder="1" applyAlignment="1">
      <alignment horizontal="center" vertical="center" wrapText="1"/>
    </xf>
    <xf numFmtId="3" fontId="8" fillId="0" borderId="53" xfId="0" applyNumberFormat="1" applyFont="1" applyBorder="1" applyAlignment="1">
      <alignment horizontal="center" vertical="center" wrapText="1"/>
    </xf>
    <xf numFmtId="9" fontId="17" fillId="3" borderId="3" xfId="3" applyFont="1" applyFill="1" applyBorder="1" applyAlignment="1">
      <alignment horizontal="center" vertical="center" wrapText="1"/>
    </xf>
    <xf numFmtId="9" fontId="17" fillId="3" borderId="2" xfId="3" applyFont="1" applyFill="1" applyBorder="1" applyAlignment="1">
      <alignment horizontal="center" vertical="center" wrapText="1"/>
    </xf>
    <xf numFmtId="164" fontId="17" fillId="3" borderId="19" xfId="2" applyFont="1" applyFill="1" applyBorder="1" applyAlignment="1">
      <alignment horizontal="center" vertical="center" wrapText="1"/>
    </xf>
    <xf numFmtId="164" fontId="17" fillId="3" borderId="8" xfId="2" applyFont="1" applyFill="1" applyBorder="1" applyAlignment="1">
      <alignment horizontal="center" vertical="center" wrapText="1"/>
    </xf>
    <xf numFmtId="0" fontId="16" fillId="3" borderId="57" xfId="0" applyFont="1" applyFill="1" applyBorder="1" applyAlignment="1">
      <alignment horizontal="center" vertical="center" wrapText="1"/>
    </xf>
    <xf numFmtId="0" fontId="16" fillId="3" borderId="58" xfId="0" applyFont="1" applyFill="1" applyBorder="1" applyAlignment="1">
      <alignment horizontal="center" vertical="center" wrapText="1"/>
    </xf>
    <xf numFmtId="4" fontId="12" fillId="9" borderId="37" xfId="1" applyNumberFormat="1" applyFont="1" applyFill="1" applyBorder="1" applyAlignment="1">
      <alignment horizontal="center" vertical="center" wrapText="1"/>
    </xf>
    <xf numFmtId="4" fontId="12" fillId="9" borderId="38" xfId="1" applyNumberFormat="1" applyFont="1" applyFill="1" applyBorder="1" applyAlignment="1">
      <alignment horizontal="center" vertical="center" wrapText="1"/>
    </xf>
    <xf numFmtId="4" fontId="12" fillId="2" borderId="20" xfId="1" applyNumberFormat="1" applyFont="1" applyFill="1" applyBorder="1" applyAlignment="1">
      <alignment horizontal="center" vertical="center" wrapText="1"/>
    </xf>
    <xf numFmtId="4" fontId="13" fillId="2" borderId="12" xfId="1" applyNumberFormat="1" applyFont="1" applyFill="1" applyBorder="1" applyAlignment="1">
      <alignment vertical="center" wrapText="1"/>
    </xf>
    <xf numFmtId="4" fontId="13" fillId="2" borderId="21" xfId="1" applyNumberFormat="1" applyFont="1" applyFill="1" applyBorder="1" applyAlignment="1">
      <alignment vertical="center" wrapText="1"/>
    </xf>
    <xf numFmtId="4" fontId="15" fillId="0" borderId="34" xfId="1" applyNumberFormat="1" applyFont="1" applyBorder="1" applyAlignment="1">
      <alignment horizontal="center" vertical="center" wrapText="1"/>
    </xf>
    <xf numFmtId="4" fontId="15" fillId="0" borderId="35" xfId="1" applyNumberFormat="1" applyFont="1" applyBorder="1" applyAlignment="1">
      <alignment horizontal="center" vertical="center" wrapText="1"/>
    </xf>
    <xf numFmtId="4" fontId="15" fillId="0" borderId="36" xfId="1" applyNumberFormat="1" applyFont="1" applyBorder="1" applyAlignment="1">
      <alignment horizontal="center" vertical="center" wrapText="1"/>
    </xf>
    <xf numFmtId="4" fontId="12" fillId="0" borderId="9" xfId="1" applyNumberFormat="1" applyFont="1" applyBorder="1" applyAlignment="1">
      <alignment horizontal="center" vertical="center" wrapText="1"/>
    </xf>
    <xf numFmtId="4" fontId="12" fillId="0" borderId="10" xfId="1" applyNumberFormat="1" applyFont="1" applyBorder="1" applyAlignment="1">
      <alignment horizontal="center" vertical="center" wrapText="1"/>
    </xf>
    <xf numFmtId="4" fontId="12" fillId="0" borderId="11" xfId="1" applyNumberFormat="1" applyFont="1" applyBorder="1" applyAlignment="1">
      <alignment horizontal="center" vertical="center" wrapText="1"/>
    </xf>
    <xf numFmtId="4" fontId="12" fillId="8" borderId="37" xfId="1" applyNumberFormat="1" applyFont="1" applyFill="1" applyBorder="1" applyAlignment="1">
      <alignment horizontal="center" vertical="center" wrapText="1"/>
    </xf>
    <xf numFmtId="4" fontId="12" fillId="8" borderId="38" xfId="1" applyNumberFormat="1" applyFont="1" applyFill="1" applyBorder="1" applyAlignment="1">
      <alignment horizontal="center" vertical="center" wrapText="1"/>
    </xf>
    <xf numFmtId="4" fontId="15" fillId="9" borderId="37" xfId="1" applyNumberFormat="1" applyFont="1" applyFill="1" applyBorder="1" applyAlignment="1">
      <alignment horizontal="center" vertical="center" wrapText="1"/>
    </xf>
    <xf numFmtId="4" fontId="15" fillId="9" borderId="38" xfId="1" applyNumberFormat="1" applyFont="1" applyFill="1" applyBorder="1" applyAlignment="1">
      <alignment horizontal="center" vertical="center" wrapText="1"/>
    </xf>
  </cellXfs>
  <cellStyles count="4">
    <cellStyle name="Comma" xfId="2" builtinId="3"/>
    <cellStyle name="Normal" xfId="0" builtinId="0"/>
    <cellStyle name="Normal 2" xfId="1" xr:uid="{6B150C97-1E3A-4813-80EC-602A13B6D60A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8E0EA-C6B1-4482-80A3-A8F3FB0726AE}">
  <sheetPr codeName="Sheet2"/>
  <dimension ref="A1:I31"/>
  <sheetViews>
    <sheetView tabSelected="1" view="pageBreakPreview" zoomScale="85" zoomScaleNormal="85" zoomScaleSheetLayoutView="85" workbookViewId="0">
      <pane ySplit="8" topLeftCell="A9" activePane="bottomLeft" state="frozen"/>
      <selection pane="bottomLeft" activeCell="E7" sqref="E7:F7"/>
    </sheetView>
  </sheetViews>
  <sheetFormatPr defaultColWidth="8.85546875" defaultRowHeight="12.75" x14ac:dyDescent="0.2"/>
  <cols>
    <col min="1" max="1" width="8.140625" style="3" customWidth="1"/>
    <col min="2" max="2" width="51.28515625" style="1" customWidth="1"/>
    <col min="3" max="3" width="8.85546875" style="3" customWidth="1"/>
    <col min="4" max="4" width="10" style="3" customWidth="1"/>
    <col min="5" max="5" width="14.140625" style="1" customWidth="1"/>
    <col min="6" max="6" width="14.7109375" style="1" customWidth="1"/>
    <col min="7" max="7" width="14.140625" style="1" customWidth="1"/>
    <col min="8" max="8" width="14.7109375" style="1" customWidth="1"/>
    <col min="9" max="9" width="26.28515625" style="1" customWidth="1"/>
    <col min="10" max="252" width="9.140625" style="1"/>
    <col min="253" max="253" width="8.140625" style="1" customWidth="1"/>
    <col min="254" max="254" width="17" style="1" customWidth="1"/>
    <col min="255" max="255" width="48.85546875" style="1" customWidth="1"/>
    <col min="256" max="256" width="5.140625" style="1" customWidth="1"/>
    <col min="257" max="257" width="12.28515625" style="1" customWidth="1"/>
    <col min="258" max="258" width="50.42578125" style="1" customWidth="1"/>
    <col min="259" max="259" width="10" style="1" customWidth="1"/>
    <col min="260" max="260" width="9.28515625" style="1" customWidth="1"/>
    <col min="261" max="261" width="10.85546875" style="1" customWidth="1"/>
    <col min="262" max="264" width="9.140625" style="1"/>
    <col min="265" max="265" width="9.28515625" style="1" bestFit="1" customWidth="1"/>
    <col min="266" max="508" width="9.140625" style="1"/>
    <col min="509" max="509" width="8.140625" style="1" customWidth="1"/>
    <col min="510" max="510" width="17" style="1" customWidth="1"/>
    <col min="511" max="511" width="48.85546875" style="1" customWidth="1"/>
    <col min="512" max="512" width="5.140625" style="1" customWidth="1"/>
    <col min="513" max="513" width="12.28515625" style="1" customWidth="1"/>
    <col min="514" max="514" width="50.42578125" style="1" customWidth="1"/>
    <col min="515" max="515" width="10" style="1" customWidth="1"/>
    <col min="516" max="516" width="9.28515625" style="1" customWidth="1"/>
    <col min="517" max="517" width="10.85546875" style="1" customWidth="1"/>
    <col min="518" max="520" width="9.140625" style="1"/>
    <col min="521" max="521" width="9.28515625" style="1" bestFit="1" customWidth="1"/>
    <col min="522" max="764" width="9.140625" style="1"/>
    <col min="765" max="765" width="8.140625" style="1" customWidth="1"/>
    <col min="766" max="766" width="17" style="1" customWidth="1"/>
    <col min="767" max="767" width="48.85546875" style="1" customWidth="1"/>
    <col min="768" max="768" width="5.140625" style="1" customWidth="1"/>
    <col min="769" max="769" width="12.28515625" style="1" customWidth="1"/>
    <col min="770" max="770" width="50.42578125" style="1" customWidth="1"/>
    <col min="771" max="771" width="10" style="1" customWidth="1"/>
    <col min="772" max="772" width="9.28515625" style="1" customWidth="1"/>
    <col min="773" max="773" width="10.85546875" style="1" customWidth="1"/>
    <col min="774" max="776" width="9.140625" style="1"/>
    <col min="777" max="777" width="9.28515625" style="1" bestFit="1" customWidth="1"/>
    <col min="778" max="1020" width="9.140625" style="1"/>
    <col min="1021" max="1021" width="8.140625" style="1" customWidth="1"/>
    <col min="1022" max="1022" width="17" style="1" customWidth="1"/>
    <col min="1023" max="1023" width="48.85546875" style="1" customWidth="1"/>
    <col min="1024" max="1024" width="5.140625" style="1" customWidth="1"/>
    <col min="1025" max="1025" width="12.28515625" style="1" customWidth="1"/>
    <col min="1026" max="1026" width="50.42578125" style="1" customWidth="1"/>
    <col min="1027" max="1027" width="10" style="1" customWidth="1"/>
    <col min="1028" max="1028" width="9.28515625" style="1" customWidth="1"/>
    <col min="1029" max="1029" width="10.85546875" style="1" customWidth="1"/>
    <col min="1030" max="1032" width="9.140625" style="1"/>
    <col min="1033" max="1033" width="9.28515625" style="1" bestFit="1" customWidth="1"/>
    <col min="1034" max="1276" width="9.140625" style="1"/>
    <col min="1277" max="1277" width="8.140625" style="1" customWidth="1"/>
    <col min="1278" max="1278" width="17" style="1" customWidth="1"/>
    <col min="1279" max="1279" width="48.85546875" style="1" customWidth="1"/>
    <col min="1280" max="1280" width="5.140625" style="1" customWidth="1"/>
    <col min="1281" max="1281" width="12.28515625" style="1" customWidth="1"/>
    <col min="1282" max="1282" width="50.42578125" style="1" customWidth="1"/>
    <col min="1283" max="1283" width="10" style="1" customWidth="1"/>
    <col min="1284" max="1284" width="9.28515625" style="1" customWidth="1"/>
    <col min="1285" max="1285" width="10.85546875" style="1" customWidth="1"/>
    <col min="1286" max="1288" width="9.140625" style="1"/>
    <col min="1289" max="1289" width="9.28515625" style="1" bestFit="1" customWidth="1"/>
    <col min="1290" max="1532" width="9.140625" style="1"/>
    <col min="1533" max="1533" width="8.140625" style="1" customWidth="1"/>
    <col min="1534" max="1534" width="17" style="1" customWidth="1"/>
    <col min="1535" max="1535" width="48.85546875" style="1" customWidth="1"/>
    <col min="1536" max="1536" width="5.140625" style="1" customWidth="1"/>
    <col min="1537" max="1537" width="12.28515625" style="1" customWidth="1"/>
    <col min="1538" max="1538" width="50.42578125" style="1" customWidth="1"/>
    <col min="1539" max="1539" width="10" style="1" customWidth="1"/>
    <col min="1540" max="1540" width="9.28515625" style="1" customWidth="1"/>
    <col min="1541" max="1541" width="10.85546875" style="1" customWidth="1"/>
    <col min="1542" max="1544" width="9.140625" style="1"/>
    <col min="1545" max="1545" width="9.28515625" style="1" bestFit="1" customWidth="1"/>
    <col min="1546" max="1788" width="9.140625" style="1"/>
    <col min="1789" max="1789" width="8.140625" style="1" customWidth="1"/>
    <col min="1790" max="1790" width="17" style="1" customWidth="1"/>
    <col min="1791" max="1791" width="48.85546875" style="1" customWidth="1"/>
    <col min="1792" max="1792" width="5.140625" style="1" customWidth="1"/>
    <col min="1793" max="1793" width="12.28515625" style="1" customWidth="1"/>
    <col min="1794" max="1794" width="50.42578125" style="1" customWidth="1"/>
    <col min="1795" max="1795" width="10" style="1" customWidth="1"/>
    <col min="1796" max="1796" width="9.28515625" style="1" customWidth="1"/>
    <col min="1797" max="1797" width="10.85546875" style="1" customWidth="1"/>
    <col min="1798" max="1800" width="9.140625" style="1"/>
    <col min="1801" max="1801" width="9.28515625" style="1" bestFit="1" customWidth="1"/>
    <col min="1802" max="2044" width="9.140625" style="1"/>
    <col min="2045" max="2045" width="8.140625" style="1" customWidth="1"/>
    <col min="2046" max="2046" width="17" style="1" customWidth="1"/>
    <col min="2047" max="2047" width="48.85546875" style="1" customWidth="1"/>
    <col min="2048" max="2048" width="5.140625" style="1" customWidth="1"/>
    <col min="2049" max="2049" width="12.28515625" style="1" customWidth="1"/>
    <col min="2050" max="2050" width="50.42578125" style="1" customWidth="1"/>
    <col min="2051" max="2051" width="10" style="1" customWidth="1"/>
    <col min="2052" max="2052" width="9.28515625" style="1" customWidth="1"/>
    <col min="2053" max="2053" width="10.85546875" style="1" customWidth="1"/>
    <col min="2054" max="2056" width="9.140625" style="1"/>
    <col min="2057" max="2057" width="9.28515625" style="1" bestFit="1" customWidth="1"/>
    <col min="2058" max="2300" width="9.140625" style="1"/>
    <col min="2301" max="2301" width="8.140625" style="1" customWidth="1"/>
    <col min="2302" max="2302" width="17" style="1" customWidth="1"/>
    <col min="2303" max="2303" width="48.85546875" style="1" customWidth="1"/>
    <col min="2304" max="2304" width="5.140625" style="1" customWidth="1"/>
    <col min="2305" max="2305" width="12.28515625" style="1" customWidth="1"/>
    <col min="2306" max="2306" width="50.42578125" style="1" customWidth="1"/>
    <col min="2307" max="2307" width="10" style="1" customWidth="1"/>
    <col min="2308" max="2308" width="9.28515625" style="1" customWidth="1"/>
    <col min="2309" max="2309" width="10.85546875" style="1" customWidth="1"/>
    <col min="2310" max="2312" width="9.140625" style="1"/>
    <col min="2313" max="2313" width="9.28515625" style="1" bestFit="1" customWidth="1"/>
    <col min="2314" max="2556" width="9.140625" style="1"/>
    <col min="2557" max="2557" width="8.140625" style="1" customWidth="1"/>
    <col min="2558" max="2558" width="17" style="1" customWidth="1"/>
    <col min="2559" max="2559" width="48.85546875" style="1" customWidth="1"/>
    <col min="2560" max="2560" width="5.140625" style="1" customWidth="1"/>
    <col min="2561" max="2561" width="12.28515625" style="1" customWidth="1"/>
    <col min="2562" max="2562" width="50.42578125" style="1" customWidth="1"/>
    <col min="2563" max="2563" width="10" style="1" customWidth="1"/>
    <col min="2564" max="2564" width="9.28515625" style="1" customWidth="1"/>
    <col min="2565" max="2565" width="10.85546875" style="1" customWidth="1"/>
    <col min="2566" max="2568" width="9.140625" style="1"/>
    <col min="2569" max="2569" width="9.28515625" style="1" bestFit="1" customWidth="1"/>
    <col min="2570" max="2812" width="9.140625" style="1"/>
    <col min="2813" max="2813" width="8.140625" style="1" customWidth="1"/>
    <col min="2814" max="2814" width="17" style="1" customWidth="1"/>
    <col min="2815" max="2815" width="48.85546875" style="1" customWidth="1"/>
    <col min="2816" max="2816" width="5.140625" style="1" customWidth="1"/>
    <col min="2817" max="2817" width="12.28515625" style="1" customWidth="1"/>
    <col min="2818" max="2818" width="50.42578125" style="1" customWidth="1"/>
    <col min="2819" max="2819" width="10" style="1" customWidth="1"/>
    <col min="2820" max="2820" width="9.28515625" style="1" customWidth="1"/>
    <col min="2821" max="2821" width="10.85546875" style="1" customWidth="1"/>
    <col min="2822" max="2824" width="9.140625" style="1"/>
    <col min="2825" max="2825" width="9.28515625" style="1" bestFit="1" customWidth="1"/>
    <col min="2826" max="3068" width="9.140625" style="1"/>
    <col min="3069" max="3069" width="8.140625" style="1" customWidth="1"/>
    <col min="3070" max="3070" width="17" style="1" customWidth="1"/>
    <col min="3071" max="3071" width="48.85546875" style="1" customWidth="1"/>
    <col min="3072" max="3072" width="5.140625" style="1" customWidth="1"/>
    <col min="3073" max="3073" width="12.28515625" style="1" customWidth="1"/>
    <col min="3074" max="3074" width="50.42578125" style="1" customWidth="1"/>
    <col min="3075" max="3075" width="10" style="1" customWidth="1"/>
    <col min="3076" max="3076" width="9.28515625" style="1" customWidth="1"/>
    <col min="3077" max="3077" width="10.85546875" style="1" customWidth="1"/>
    <col min="3078" max="3080" width="9.140625" style="1"/>
    <col min="3081" max="3081" width="9.28515625" style="1" bestFit="1" customWidth="1"/>
    <col min="3082" max="3324" width="9.140625" style="1"/>
    <col min="3325" max="3325" width="8.140625" style="1" customWidth="1"/>
    <col min="3326" max="3326" width="17" style="1" customWidth="1"/>
    <col min="3327" max="3327" width="48.85546875" style="1" customWidth="1"/>
    <col min="3328" max="3328" width="5.140625" style="1" customWidth="1"/>
    <col min="3329" max="3329" width="12.28515625" style="1" customWidth="1"/>
    <col min="3330" max="3330" width="50.42578125" style="1" customWidth="1"/>
    <col min="3331" max="3331" width="10" style="1" customWidth="1"/>
    <col min="3332" max="3332" width="9.28515625" style="1" customWidth="1"/>
    <col min="3333" max="3333" width="10.85546875" style="1" customWidth="1"/>
    <col min="3334" max="3336" width="9.140625" style="1"/>
    <col min="3337" max="3337" width="9.28515625" style="1" bestFit="1" customWidth="1"/>
    <col min="3338" max="3580" width="9.140625" style="1"/>
    <col min="3581" max="3581" width="8.140625" style="1" customWidth="1"/>
    <col min="3582" max="3582" width="17" style="1" customWidth="1"/>
    <col min="3583" max="3583" width="48.85546875" style="1" customWidth="1"/>
    <col min="3584" max="3584" width="5.140625" style="1" customWidth="1"/>
    <col min="3585" max="3585" width="12.28515625" style="1" customWidth="1"/>
    <col min="3586" max="3586" width="50.42578125" style="1" customWidth="1"/>
    <col min="3587" max="3587" width="10" style="1" customWidth="1"/>
    <col min="3588" max="3588" width="9.28515625" style="1" customWidth="1"/>
    <col min="3589" max="3589" width="10.85546875" style="1" customWidth="1"/>
    <col min="3590" max="3592" width="9.140625" style="1"/>
    <col min="3593" max="3593" width="9.28515625" style="1" bestFit="1" customWidth="1"/>
    <col min="3594" max="3836" width="9.140625" style="1"/>
    <col min="3837" max="3837" width="8.140625" style="1" customWidth="1"/>
    <col min="3838" max="3838" width="17" style="1" customWidth="1"/>
    <col min="3839" max="3839" width="48.85546875" style="1" customWidth="1"/>
    <col min="3840" max="3840" width="5.140625" style="1" customWidth="1"/>
    <col min="3841" max="3841" width="12.28515625" style="1" customWidth="1"/>
    <col min="3842" max="3842" width="50.42578125" style="1" customWidth="1"/>
    <col min="3843" max="3843" width="10" style="1" customWidth="1"/>
    <col min="3844" max="3844" width="9.28515625" style="1" customWidth="1"/>
    <col min="3845" max="3845" width="10.85546875" style="1" customWidth="1"/>
    <col min="3846" max="3848" width="9.140625" style="1"/>
    <col min="3849" max="3849" width="9.28515625" style="1" bestFit="1" customWidth="1"/>
    <col min="3850" max="4092" width="9.140625" style="1"/>
    <col min="4093" max="4093" width="8.140625" style="1" customWidth="1"/>
    <col min="4094" max="4094" width="17" style="1" customWidth="1"/>
    <col min="4095" max="4095" width="48.85546875" style="1" customWidth="1"/>
    <col min="4096" max="4096" width="5.140625" style="1" customWidth="1"/>
    <col min="4097" max="4097" width="12.28515625" style="1" customWidth="1"/>
    <col min="4098" max="4098" width="50.42578125" style="1" customWidth="1"/>
    <col min="4099" max="4099" width="10" style="1" customWidth="1"/>
    <col min="4100" max="4100" width="9.28515625" style="1" customWidth="1"/>
    <col min="4101" max="4101" width="10.85546875" style="1" customWidth="1"/>
    <col min="4102" max="4104" width="9.140625" style="1"/>
    <col min="4105" max="4105" width="9.28515625" style="1" bestFit="1" customWidth="1"/>
    <col min="4106" max="4348" width="9.140625" style="1"/>
    <col min="4349" max="4349" width="8.140625" style="1" customWidth="1"/>
    <col min="4350" max="4350" width="17" style="1" customWidth="1"/>
    <col min="4351" max="4351" width="48.85546875" style="1" customWidth="1"/>
    <col min="4352" max="4352" width="5.140625" style="1" customWidth="1"/>
    <col min="4353" max="4353" width="12.28515625" style="1" customWidth="1"/>
    <col min="4354" max="4354" width="50.42578125" style="1" customWidth="1"/>
    <col min="4355" max="4355" width="10" style="1" customWidth="1"/>
    <col min="4356" max="4356" width="9.28515625" style="1" customWidth="1"/>
    <col min="4357" max="4357" width="10.85546875" style="1" customWidth="1"/>
    <col min="4358" max="4360" width="9.140625" style="1"/>
    <col min="4361" max="4361" width="9.28515625" style="1" bestFit="1" customWidth="1"/>
    <col min="4362" max="4604" width="9.140625" style="1"/>
    <col min="4605" max="4605" width="8.140625" style="1" customWidth="1"/>
    <col min="4606" max="4606" width="17" style="1" customWidth="1"/>
    <col min="4607" max="4607" width="48.85546875" style="1" customWidth="1"/>
    <col min="4608" max="4608" width="5.140625" style="1" customWidth="1"/>
    <col min="4609" max="4609" width="12.28515625" style="1" customWidth="1"/>
    <col min="4610" max="4610" width="50.42578125" style="1" customWidth="1"/>
    <col min="4611" max="4611" width="10" style="1" customWidth="1"/>
    <col min="4612" max="4612" width="9.28515625" style="1" customWidth="1"/>
    <col min="4613" max="4613" width="10.85546875" style="1" customWidth="1"/>
    <col min="4614" max="4616" width="9.140625" style="1"/>
    <col min="4617" max="4617" width="9.28515625" style="1" bestFit="1" customWidth="1"/>
    <col min="4618" max="4860" width="9.140625" style="1"/>
    <col min="4861" max="4861" width="8.140625" style="1" customWidth="1"/>
    <col min="4862" max="4862" width="17" style="1" customWidth="1"/>
    <col min="4863" max="4863" width="48.85546875" style="1" customWidth="1"/>
    <col min="4864" max="4864" width="5.140625" style="1" customWidth="1"/>
    <col min="4865" max="4865" width="12.28515625" style="1" customWidth="1"/>
    <col min="4866" max="4866" width="50.42578125" style="1" customWidth="1"/>
    <col min="4867" max="4867" width="10" style="1" customWidth="1"/>
    <col min="4868" max="4868" width="9.28515625" style="1" customWidth="1"/>
    <col min="4869" max="4869" width="10.85546875" style="1" customWidth="1"/>
    <col min="4870" max="4872" width="9.140625" style="1"/>
    <col min="4873" max="4873" width="9.28515625" style="1" bestFit="1" customWidth="1"/>
    <col min="4874" max="5116" width="9.140625" style="1"/>
    <col min="5117" max="5117" width="8.140625" style="1" customWidth="1"/>
    <col min="5118" max="5118" width="17" style="1" customWidth="1"/>
    <col min="5119" max="5119" width="48.85546875" style="1" customWidth="1"/>
    <col min="5120" max="5120" width="5.140625" style="1" customWidth="1"/>
    <col min="5121" max="5121" width="12.28515625" style="1" customWidth="1"/>
    <col min="5122" max="5122" width="50.42578125" style="1" customWidth="1"/>
    <col min="5123" max="5123" width="10" style="1" customWidth="1"/>
    <col min="5124" max="5124" width="9.28515625" style="1" customWidth="1"/>
    <col min="5125" max="5125" width="10.85546875" style="1" customWidth="1"/>
    <col min="5126" max="5128" width="9.140625" style="1"/>
    <col min="5129" max="5129" width="9.28515625" style="1" bestFit="1" customWidth="1"/>
    <col min="5130" max="5372" width="9.140625" style="1"/>
    <col min="5373" max="5373" width="8.140625" style="1" customWidth="1"/>
    <col min="5374" max="5374" width="17" style="1" customWidth="1"/>
    <col min="5375" max="5375" width="48.85546875" style="1" customWidth="1"/>
    <col min="5376" max="5376" width="5.140625" style="1" customWidth="1"/>
    <col min="5377" max="5377" width="12.28515625" style="1" customWidth="1"/>
    <col min="5378" max="5378" width="50.42578125" style="1" customWidth="1"/>
    <col min="5379" max="5379" width="10" style="1" customWidth="1"/>
    <col min="5380" max="5380" width="9.28515625" style="1" customWidth="1"/>
    <col min="5381" max="5381" width="10.85546875" style="1" customWidth="1"/>
    <col min="5382" max="5384" width="9.140625" style="1"/>
    <col min="5385" max="5385" width="9.28515625" style="1" bestFit="1" customWidth="1"/>
    <col min="5386" max="5628" width="9.140625" style="1"/>
    <col min="5629" max="5629" width="8.140625" style="1" customWidth="1"/>
    <col min="5630" max="5630" width="17" style="1" customWidth="1"/>
    <col min="5631" max="5631" width="48.85546875" style="1" customWidth="1"/>
    <col min="5632" max="5632" width="5.140625" style="1" customWidth="1"/>
    <col min="5633" max="5633" width="12.28515625" style="1" customWidth="1"/>
    <col min="5634" max="5634" width="50.42578125" style="1" customWidth="1"/>
    <col min="5635" max="5635" width="10" style="1" customWidth="1"/>
    <col min="5636" max="5636" width="9.28515625" style="1" customWidth="1"/>
    <col min="5637" max="5637" width="10.85546875" style="1" customWidth="1"/>
    <col min="5638" max="5640" width="9.140625" style="1"/>
    <col min="5641" max="5641" width="9.28515625" style="1" bestFit="1" customWidth="1"/>
    <col min="5642" max="5884" width="9.140625" style="1"/>
    <col min="5885" max="5885" width="8.140625" style="1" customWidth="1"/>
    <col min="5886" max="5886" width="17" style="1" customWidth="1"/>
    <col min="5887" max="5887" width="48.85546875" style="1" customWidth="1"/>
    <col min="5888" max="5888" width="5.140625" style="1" customWidth="1"/>
    <col min="5889" max="5889" width="12.28515625" style="1" customWidth="1"/>
    <col min="5890" max="5890" width="50.42578125" style="1" customWidth="1"/>
    <col min="5891" max="5891" width="10" style="1" customWidth="1"/>
    <col min="5892" max="5892" width="9.28515625" style="1" customWidth="1"/>
    <col min="5893" max="5893" width="10.85546875" style="1" customWidth="1"/>
    <col min="5894" max="5896" width="9.140625" style="1"/>
    <col min="5897" max="5897" width="9.28515625" style="1" bestFit="1" customWidth="1"/>
    <col min="5898" max="6140" width="9.140625" style="1"/>
    <col min="6141" max="6141" width="8.140625" style="1" customWidth="1"/>
    <col min="6142" max="6142" width="17" style="1" customWidth="1"/>
    <col min="6143" max="6143" width="48.85546875" style="1" customWidth="1"/>
    <col min="6144" max="6144" width="5.140625" style="1" customWidth="1"/>
    <col min="6145" max="6145" width="12.28515625" style="1" customWidth="1"/>
    <col min="6146" max="6146" width="50.42578125" style="1" customWidth="1"/>
    <col min="6147" max="6147" width="10" style="1" customWidth="1"/>
    <col min="6148" max="6148" width="9.28515625" style="1" customWidth="1"/>
    <col min="6149" max="6149" width="10.85546875" style="1" customWidth="1"/>
    <col min="6150" max="6152" width="9.140625" style="1"/>
    <col min="6153" max="6153" width="9.28515625" style="1" bestFit="1" customWidth="1"/>
    <col min="6154" max="6396" width="9.140625" style="1"/>
    <col min="6397" max="6397" width="8.140625" style="1" customWidth="1"/>
    <col min="6398" max="6398" width="17" style="1" customWidth="1"/>
    <col min="6399" max="6399" width="48.85546875" style="1" customWidth="1"/>
    <col min="6400" max="6400" width="5.140625" style="1" customWidth="1"/>
    <col min="6401" max="6401" width="12.28515625" style="1" customWidth="1"/>
    <col min="6402" max="6402" width="50.42578125" style="1" customWidth="1"/>
    <col min="6403" max="6403" width="10" style="1" customWidth="1"/>
    <col min="6404" max="6404" width="9.28515625" style="1" customWidth="1"/>
    <col min="6405" max="6405" width="10.85546875" style="1" customWidth="1"/>
    <col min="6406" max="6408" width="9.140625" style="1"/>
    <col min="6409" max="6409" width="9.28515625" style="1" bestFit="1" customWidth="1"/>
    <col min="6410" max="6652" width="9.140625" style="1"/>
    <col min="6653" max="6653" width="8.140625" style="1" customWidth="1"/>
    <col min="6654" max="6654" width="17" style="1" customWidth="1"/>
    <col min="6655" max="6655" width="48.85546875" style="1" customWidth="1"/>
    <col min="6656" max="6656" width="5.140625" style="1" customWidth="1"/>
    <col min="6657" max="6657" width="12.28515625" style="1" customWidth="1"/>
    <col min="6658" max="6658" width="50.42578125" style="1" customWidth="1"/>
    <col min="6659" max="6659" width="10" style="1" customWidth="1"/>
    <col min="6660" max="6660" width="9.28515625" style="1" customWidth="1"/>
    <col min="6661" max="6661" width="10.85546875" style="1" customWidth="1"/>
    <col min="6662" max="6664" width="9.140625" style="1"/>
    <col min="6665" max="6665" width="9.28515625" style="1" bestFit="1" customWidth="1"/>
    <col min="6666" max="6908" width="9.140625" style="1"/>
    <col min="6909" max="6909" width="8.140625" style="1" customWidth="1"/>
    <col min="6910" max="6910" width="17" style="1" customWidth="1"/>
    <col min="6911" max="6911" width="48.85546875" style="1" customWidth="1"/>
    <col min="6912" max="6912" width="5.140625" style="1" customWidth="1"/>
    <col min="6913" max="6913" width="12.28515625" style="1" customWidth="1"/>
    <col min="6914" max="6914" width="50.42578125" style="1" customWidth="1"/>
    <col min="6915" max="6915" width="10" style="1" customWidth="1"/>
    <col min="6916" max="6916" width="9.28515625" style="1" customWidth="1"/>
    <col min="6917" max="6917" width="10.85546875" style="1" customWidth="1"/>
    <col min="6918" max="6920" width="9.140625" style="1"/>
    <col min="6921" max="6921" width="9.28515625" style="1" bestFit="1" customWidth="1"/>
    <col min="6922" max="7164" width="9.140625" style="1"/>
    <col min="7165" max="7165" width="8.140625" style="1" customWidth="1"/>
    <col min="7166" max="7166" width="17" style="1" customWidth="1"/>
    <col min="7167" max="7167" width="48.85546875" style="1" customWidth="1"/>
    <col min="7168" max="7168" width="5.140625" style="1" customWidth="1"/>
    <col min="7169" max="7169" width="12.28515625" style="1" customWidth="1"/>
    <col min="7170" max="7170" width="50.42578125" style="1" customWidth="1"/>
    <col min="7171" max="7171" width="10" style="1" customWidth="1"/>
    <col min="7172" max="7172" width="9.28515625" style="1" customWidth="1"/>
    <col min="7173" max="7173" width="10.85546875" style="1" customWidth="1"/>
    <col min="7174" max="7176" width="9.140625" style="1"/>
    <col min="7177" max="7177" width="9.28515625" style="1" bestFit="1" customWidth="1"/>
    <col min="7178" max="7420" width="9.140625" style="1"/>
    <col min="7421" max="7421" width="8.140625" style="1" customWidth="1"/>
    <col min="7422" max="7422" width="17" style="1" customWidth="1"/>
    <col min="7423" max="7423" width="48.85546875" style="1" customWidth="1"/>
    <col min="7424" max="7424" width="5.140625" style="1" customWidth="1"/>
    <col min="7425" max="7425" width="12.28515625" style="1" customWidth="1"/>
    <col min="7426" max="7426" width="50.42578125" style="1" customWidth="1"/>
    <col min="7427" max="7427" width="10" style="1" customWidth="1"/>
    <col min="7428" max="7428" width="9.28515625" style="1" customWidth="1"/>
    <col min="7429" max="7429" width="10.85546875" style="1" customWidth="1"/>
    <col min="7430" max="7432" width="9.140625" style="1"/>
    <col min="7433" max="7433" width="9.28515625" style="1" bestFit="1" customWidth="1"/>
    <col min="7434" max="7676" width="9.140625" style="1"/>
    <col min="7677" max="7677" width="8.140625" style="1" customWidth="1"/>
    <col min="7678" max="7678" width="17" style="1" customWidth="1"/>
    <col min="7679" max="7679" width="48.85546875" style="1" customWidth="1"/>
    <col min="7680" max="7680" width="5.140625" style="1" customWidth="1"/>
    <col min="7681" max="7681" width="12.28515625" style="1" customWidth="1"/>
    <col min="7682" max="7682" width="50.42578125" style="1" customWidth="1"/>
    <col min="7683" max="7683" width="10" style="1" customWidth="1"/>
    <col min="7684" max="7684" width="9.28515625" style="1" customWidth="1"/>
    <col min="7685" max="7685" width="10.85546875" style="1" customWidth="1"/>
    <col min="7686" max="7688" width="9.140625" style="1"/>
    <col min="7689" max="7689" width="9.28515625" style="1" bestFit="1" customWidth="1"/>
    <col min="7690" max="7932" width="9.140625" style="1"/>
    <col min="7933" max="7933" width="8.140625" style="1" customWidth="1"/>
    <col min="7934" max="7934" width="17" style="1" customWidth="1"/>
    <col min="7935" max="7935" width="48.85546875" style="1" customWidth="1"/>
    <col min="7936" max="7936" width="5.140625" style="1" customWidth="1"/>
    <col min="7937" max="7937" width="12.28515625" style="1" customWidth="1"/>
    <col min="7938" max="7938" width="50.42578125" style="1" customWidth="1"/>
    <col min="7939" max="7939" width="10" style="1" customWidth="1"/>
    <col min="7940" max="7940" width="9.28515625" style="1" customWidth="1"/>
    <col min="7941" max="7941" width="10.85546875" style="1" customWidth="1"/>
    <col min="7942" max="7944" width="9.140625" style="1"/>
    <col min="7945" max="7945" width="9.28515625" style="1" bestFit="1" customWidth="1"/>
    <col min="7946" max="8188" width="9.140625" style="1"/>
    <col min="8189" max="8189" width="8.140625" style="1" customWidth="1"/>
    <col min="8190" max="8190" width="17" style="1" customWidth="1"/>
    <col min="8191" max="8191" width="48.85546875" style="1" customWidth="1"/>
    <col min="8192" max="8192" width="5.140625" style="1" customWidth="1"/>
    <col min="8193" max="8193" width="12.28515625" style="1" customWidth="1"/>
    <col min="8194" max="8194" width="50.42578125" style="1" customWidth="1"/>
    <col min="8195" max="8195" width="10" style="1" customWidth="1"/>
    <col min="8196" max="8196" width="9.28515625" style="1" customWidth="1"/>
    <col min="8197" max="8197" width="10.85546875" style="1" customWidth="1"/>
    <col min="8198" max="8200" width="9.140625" style="1"/>
    <col min="8201" max="8201" width="9.28515625" style="1" bestFit="1" customWidth="1"/>
    <col min="8202" max="8444" width="9.140625" style="1"/>
    <col min="8445" max="8445" width="8.140625" style="1" customWidth="1"/>
    <col min="8446" max="8446" width="17" style="1" customWidth="1"/>
    <col min="8447" max="8447" width="48.85546875" style="1" customWidth="1"/>
    <col min="8448" max="8448" width="5.140625" style="1" customWidth="1"/>
    <col min="8449" max="8449" width="12.28515625" style="1" customWidth="1"/>
    <col min="8450" max="8450" width="50.42578125" style="1" customWidth="1"/>
    <col min="8451" max="8451" width="10" style="1" customWidth="1"/>
    <col min="8452" max="8452" width="9.28515625" style="1" customWidth="1"/>
    <col min="8453" max="8453" width="10.85546875" style="1" customWidth="1"/>
    <col min="8454" max="8456" width="9.140625" style="1"/>
    <col min="8457" max="8457" width="9.28515625" style="1" bestFit="1" customWidth="1"/>
    <col min="8458" max="8700" width="9.140625" style="1"/>
    <col min="8701" max="8701" width="8.140625" style="1" customWidth="1"/>
    <col min="8702" max="8702" width="17" style="1" customWidth="1"/>
    <col min="8703" max="8703" width="48.85546875" style="1" customWidth="1"/>
    <col min="8704" max="8704" width="5.140625" style="1" customWidth="1"/>
    <col min="8705" max="8705" width="12.28515625" style="1" customWidth="1"/>
    <col min="8706" max="8706" width="50.42578125" style="1" customWidth="1"/>
    <col min="8707" max="8707" width="10" style="1" customWidth="1"/>
    <col min="8708" max="8708" width="9.28515625" style="1" customWidth="1"/>
    <col min="8709" max="8709" width="10.85546875" style="1" customWidth="1"/>
    <col min="8710" max="8712" width="9.140625" style="1"/>
    <col min="8713" max="8713" width="9.28515625" style="1" bestFit="1" customWidth="1"/>
    <col min="8714" max="8956" width="9.140625" style="1"/>
    <col min="8957" max="8957" width="8.140625" style="1" customWidth="1"/>
    <col min="8958" max="8958" width="17" style="1" customWidth="1"/>
    <col min="8959" max="8959" width="48.85546875" style="1" customWidth="1"/>
    <col min="8960" max="8960" width="5.140625" style="1" customWidth="1"/>
    <col min="8961" max="8961" width="12.28515625" style="1" customWidth="1"/>
    <col min="8962" max="8962" width="50.42578125" style="1" customWidth="1"/>
    <col min="8963" max="8963" width="10" style="1" customWidth="1"/>
    <col min="8964" max="8964" width="9.28515625" style="1" customWidth="1"/>
    <col min="8965" max="8965" width="10.85546875" style="1" customWidth="1"/>
    <col min="8966" max="8968" width="9.140625" style="1"/>
    <col min="8969" max="8969" width="9.28515625" style="1" bestFit="1" customWidth="1"/>
    <col min="8970" max="9212" width="9.140625" style="1"/>
    <col min="9213" max="9213" width="8.140625" style="1" customWidth="1"/>
    <col min="9214" max="9214" width="17" style="1" customWidth="1"/>
    <col min="9215" max="9215" width="48.85546875" style="1" customWidth="1"/>
    <col min="9216" max="9216" width="5.140625" style="1" customWidth="1"/>
    <col min="9217" max="9217" width="12.28515625" style="1" customWidth="1"/>
    <col min="9218" max="9218" width="50.42578125" style="1" customWidth="1"/>
    <col min="9219" max="9219" width="10" style="1" customWidth="1"/>
    <col min="9220" max="9220" width="9.28515625" style="1" customWidth="1"/>
    <col min="9221" max="9221" width="10.85546875" style="1" customWidth="1"/>
    <col min="9222" max="9224" width="9.140625" style="1"/>
    <col min="9225" max="9225" width="9.28515625" style="1" bestFit="1" customWidth="1"/>
    <col min="9226" max="9468" width="9.140625" style="1"/>
    <col min="9469" max="9469" width="8.140625" style="1" customWidth="1"/>
    <col min="9470" max="9470" width="17" style="1" customWidth="1"/>
    <col min="9471" max="9471" width="48.85546875" style="1" customWidth="1"/>
    <col min="9472" max="9472" width="5.140625" style="1" customWidth="1"/>
    <col min="9473" max="9473" width="12.28515625" style="1" customWidth="1"/>
    <col min="9474" max="9474" width="50.42578125" style="1" customWidth="1"/>
    <col min="9475" max="9475" width="10" style="1" customWidth="1"/>
    <col min="9476" max="9476" width="9.28515625" style="1" customWidth="1"/>
    <col min="9477" max="9477" width="10.85546875" style="1" customWidth="1"/>
    <col min="9478" max="9480" width="9.140625" style="1"/>
    <col min="9481" max="9481" width="9.28515625" style="1" bestFit="1" customWidth="1"/>
    <col min="9482" max="9724" width="9.140625" style="1"/>
    <col min="9725" max="9725" width="8.140625" style="1" customWidth="1"/>
    <col min="9726" max="9726" width="17" style="1" customWidth="1"/>
    <col min="9727" max="9727" width="48.85546875" style="1" customWidth="1"/>
    <col min="9728" max="9728" width="5.140625" style="1" customWidth="1"/>
    <col min="9729" max="9729" width="12.28515625" style="1" customWidth="1"/>
    <col min="9730" max="9730" width="50.42578125" style="1" customWidth="1"/>
    <col min="9731" max="9731" width="10" style="1" customWidth="1"/>
    <col min="9732" max="9732" width="9.28515625" style="1" customWidth="1"/>
    <col min="9733" max="9733" width="10.85546875" style="1" customWidth="1"/>
    <col min="9734" max="9736" width="9.140625" style="1"/>
    <col min="9737" max="9737" width="9.28515625" style="1" bestFit="1" customWidth="1"/>
    <col min="9738" max="9980" width="9.140625" style="1"/>
    <col min="9981" max="9981" width="8.140625" style="1" customWidth="1"/>
    <col min="9982" max="9982" width="17" style="1" customWidth="1"/>
    <col min="9983" max="9983" width="48.85546875" style="1" customWidth="1"/>
    <col min="9984" max="9984" width="5.140625" style="1" customWidth="1"/>
    <col min="9985" max="9985" width="12.28515625" style="1" customWidth="1"/>
    <col min="9986" max="9986" width="50.42578125" style="1" customWidth="1"/>
    <col min="9987" max="9987" width="10" style="1" customWidth="1"/>
    <col min="9988" max="9988" width="9.28515625" style="1" customWidth="1"/>
    <col min="9989" max="9989" width="10.85546875" style="1" customWidth="1"/>
    <col min="9990" max="9992" width="9.140625" style="1"/>
    <col min="9993" max="9993" width="9.28515625" style="1" bestFit="1" customWidth="1"/>
    <col min="9994" max="10236" width="9.140625" style="1"/>
    <col min="10237" max="10237" width="8.140625" style="1" customWidth="1"/>
    <col min="10238" max="10238" width="17" style="1" customWidth="1"/>
    <col min="10239" max="10239" width="48.85546875" style="1" customWidth="1"/>
    <col min="10240" max="10240" width="5.140625" style="1" customWidth="1"/>
    <col min="10241" max="10241" width="12.28515625" style="1" customWidth="1"/>
    <col min="10242" max="10242" width="50.42578125" style="1" customWidth="1"/>
    <col min="10243" max="10243" width="10" style="1" customWidth="1"/>
    <col min="10244" max="10244" width="9.28515625" style="1" customWidth="1"/>
    <col min="10245" max="10245" width="10.85546875" style="1" customWidth="1"/>
    <col min="10246" max="10248" width="9.140625" style="1"/>
    <col min="10249" max="10249" width="9.28515625" style="1" bestFit="1" customWidth="1"/>
    <col min="10250" max="10492" width="9.140625" style="1"/>
    <col min="10493" max="10493" width="8.140625" style="1" customWidth="1"/>
    <col min="10494" max="10494" width="17" style="1" customWidth="1"/>
    <col min="10495" max="10495" width="48.85546875" style="1" customWidth="1"/>
    <col min="10496" max="10496" width="5.140625" style="1" customWidth="1"/>
    <col min="10497" max="10497" width="12.28515625" style="1" customWidth="1"/>
    <col min="10498" max="10498" width="50.42578125" style="1" customWidth="1"/>
    <col min="10499" max="10499" width="10" style="1" customWidth="1"/>
    <col min="10500" max="10500" width="9.28515625" style="1" customWidth="1"/>
    <col min="10501" max="10501" width="10.85546875" style="1" customWidth="1"/>
    <col min="10502" max="10504" width="9.140625" style="1"/>
    <col min="10505" max="10505" width="9.28515625" style="1" bestFit="1" customWidth="1"/>
    <col min="10506" max="10748" width="9.140625" style="1"/>
    <col min="10749" max="10749" width="8.140625" style="1" customWidth="1"/>
    <col min="10750" max="10750" width="17" style="1" customWidth="1"/>
    <col min="10751" max="10751" width="48.85546875" style="1" customWidth="1"/>
    <col min="10752" max="10752" width="5.140625" style="1" customWidth="1"/>
    <col min="10753" max="10753" width="12.28515625" style="1" customWidth="1"/>
    <col min="10754" max="10754" width="50.42578125" style="1" customWidth="1"/>
    <col min="10755" max="10755" width="10" style="1" customWidth="1"/>
    <col min="10756" max="10756" width="9.28515625" style="1" customWidth="1"/>
    <col min="10757" max="10757" width="10.85546875" style="1" customWidth="1"/>
    <col min="10758" max="10760" width="9.140625" style="1"/>
    <col min="10761" max="10761" width="9.28515625" style="1" bestFit="1" customWidth="1"/>
    <col min="10762" max="11004" width="9.140625" style="1"/>
    <col min="11005" max="11005" width="8.140625" style="1" customWidth="1"/>
    <col min="11006" max="11006" width="17" style="1" customWidth="1"/>
    <col min="11007" max="11007" width="48.85546875" style="1" customWidth="1"/>
    <col min="11008" max="11008" width="5.140625" style="1" customWidth="1"/>
    <col min="11009" max="11009" width="12.28515625" style="1" customWidth="1"/>
    <col min="11010" max="11010" width="50.42578125" style="1" customWidth="1"/>
    <col min="11011" max="11011" width="10" style="1" customWidth="1"/>
    <col min="11012" max="11012" width="9.28515625" style="1" customWidth="1"/>
    <col min="11013" max="11013" width="10.85546875" style="1" customWidth="1"/>
    <col min="11014" max="11016" width="9.140625" style="1"/>
    <col min="11017" max="11017" width="9.28515625" style="1" bestFit="1" customWidth="1"/>
    <col min="11018" max="11260" width="9.140625" style="1"/>
    <col min="11261" max="11261" width="8.140625" style="1" customWidth="1"/>
    <col min="11262" max="11262" width="17" style="1" customWidth="1"/>
    <col min="11263" max="11263" width="48.85546875" style="1" customWidth="1"/>
    <col min="11264" max="11264" width="5.140625" style="1" customWidth="1"/>
    <col min="11265" max="11265" width="12.28515625" style="1" customWidth="1"/>
    <col min="11266" max="11266" width="50.42578125" style="1" customWidth="1"/>
    <col min="11267" max="11267" width="10" style="1" customWidth="1"/>
    <col min="11268" max="11268" width="9.28515625" style="1" customWidth="1"/>
    <col min="11269" max="11269" width="10.85546875" style="1" customWidth="1"/>
    <col min="11270" max="11272" width="9.140625" style="1"/>
    <col min="11273" max="11273" width="9.28515625" style="1" bestFit="1" customWidth="1"/>
    <col min="11274" max="11516" width="9.140625" style="1"/>
    <col min="11517" max="11517" width="8.140625" style="1" customWidth="1"/>
    <col min="11518" max="11518" width="17" style="1" customWidth="1"/>
    <col min="11519" max="11519" width="48.85546875" style="1" customWidth="1"/>
    <col min="11520" max="11520" width="5.140625" style="1" customWidth="1"/>
    <col min="11521" max="11521" width="12.28515625" style="1" customWidth="1"/>
    <col min="11522" max="11522" width="50.42578125" style="1" customWidth="1"/>
    <col min="11523" max="11523" width="10" style="1" customWidth="1"/>
    <col min="11524" max="11524" width="9.28515625" style="1" customWidth="1"/>
    <col min="11525" max="11525" width="10.85546875" style="1" customWidth="1"/>
    <col min="11526" max="11528" width="9.140625" style="1"/>
    <col min="11529" max="11529" width="9.28515625" style="1" bestFit="1" customWidth="1"/>
    <col min="11530" max="11772" width="9.140625" style="1"/>
    <col min="11773" max="11773" width="8.140625" style="1" customWidth="1"/>
    <col min="11774" max="11774" width="17" style="1" customWidth="1"/>
    <col min="11775" max="11775" width="48.85546875" style="1" customWidth="1"/>
    <col min="11776" max="11776" width="5.140625" style="1" customWidth="1"/>
    <col min="11777" max="11777" width="12.28515625" style="1" customWidth="1"/>
    <col min="11778" max="11778" width="50.42578125" style="1" customWidth="1"/>
    <col min="11779" max="11779" width="10" style="1" customWidth="1"/>
    <col min="11780" max="11780" width="9.28515625" style="1" customWidth="1"/>
    <col min="11781" max="11781" width="10.85546875" style="1" customWidth="1"/>
    <col min="11782" max="11784" width="9.140625" style="1"/>
    <col min="11785" max="11785" width="9.28515625" style="1" bestFit="1" customWidth="1"/>
    <col min="11786" max="12028" width="9.140625" style="1"/>
    <col min="12029" max="12029" width="8.140625" style="1" customWidth="1"/>
    <col min="12030" max="12030" width="17" style="1" customWidth="1"/>
    <col min="12031" max="12031" width="48.85546875" style="1" customWidth="1"/>
    <col min="12032" max="12032" width="5.140625" style="1" customWidth="1"/>
    <col min="12033" max="12033" width="12.28515625" style="1" customWidth="1"/>
    <col min="12034" max="12034" width="50.42578125" style="1" customWidth="1"/>
    <col min="12035" max="12035" width="10" style="1" customWidth="1"/>
    <col min="12036" max="12036" width="9.28515625" style="1" customWidth="1"/>
    <col min="12037" max="12037" width="10.85546875" style="1" customWidth="1"/>
    <col min="12038" max="12040" width="9.140625" style="1"/>
    <col min="12041" max="12041" width="9.28515625" style="1" bestFit="1" customWidth="1"/>
    <col min="12042" max="12284" width="9.140625" style="1"/>
    <col min="12285" max="12285" width="8.140625" style="1" customWidth="1"/>
    <col min="12286" max="12286" width="17" style="1" customWidth="1"/>
    <col min="12287" max="12287" width="48.85546875" style="1" customWidth="1"/>
    <col min="12288" max="12288" width="5.140625" style="1" customWidth="1"/>
    <col min="12289" max="12289" width="12.28515625" style="1" customWidth="1"/>
    <col min="12290" max="12290" width="50.42578125" style="1" customWidth="1"/>
    <col min="12291" max="12291" width="10" style="1" customWidth="1"/>
    <col min="12292" max="12292" width="9.28515625" style="1" customWidth="1"/>
    <col min="12293" max="12293" width="10.85546875" style="1" customWidth="1"/>
    <col min="12294" max="12296" width="9.140625" style="1"/>
    <col min="12297" max="12297" width="9.28515625" style="1" bestFit="1" customWidth="1"/>
    <col min="12298" max="12540" width="9.140625" style="1"/>
    <col min="12541" max="12541" width="8.140625" style="1" customWidth="1"/>
    <col min="12542" max="12542" width="17" style="1" customWidth="1"/>
    <col min="12543" max="12543" width="48.85546875" style="1" customWidth="1"/>
    <col min="12544" max="12544" width="5.140625" style="1" customWidth="1"/>
    <col min="12545" max="12545" width="12.28515625" style="1" customWidth="1"/>
    <col min="12546" max="12546" width="50.42578125" style="1" customWidth="1"/>
    <col min="12547" max="12547" width="10" style="1" customWidth="1"/>
    <col min="12548" max="12548" width="9.28515625" style="1" customWidth="1"/>
    <col min="12549" max="12549" width="10.85546875" style="1" customWidth="1"/>
    <col min="12550" max="12552" width="9.140625" style="1"/>
    <col min="12553" max="12553" width="9.28515625" style="1" bestFit="1" customWidth="1"/>
    <col min="12554" max="12796" width="9.140625" style="1"/>
    <col min="12797" max="12797" width="8.140625" style="1" customWidth="1"/>
    <col min="12798" max="12798" width="17" style="1" customWidth="1"/>
    <col min="12799" max="12799" width="48.85546875" style="1" customWidth="1"/>
    <col min="12800" max="12800" width="5.140625" style="1" customWidth="1"/>
    <col min="12801" max="12801" width="12.28515625" style="1" customWidth="1"/>
    <col min="12802" max="12802" width="50.42578125" style="1" customWidth="1"/>
    <col min="12803" max="12803" width="10" style="1" customWidth="1"/>
    <col min="12804" max="12804" width="9.28515625" style="1" customWidth="1"/>
    <col min="12805" max="12805" width="10.85546875" style="1" customWidth="1"/>
    <col min="12806" max="12808" width="9.140625" style="1"/>
    <col min="12809" max="12809" width="9.28515625" style="1" bestFit="1" customWidth="1"/>
    <col min="12810" max="13052" width="9.140625" style="1"/>
    <col min="13053" max="13053" width="8.140625" style="1" customWidth="1"/>
    <col min="13054" max="13054" width="17" style="1" customWidth="1"/>
    <col min="13055" max="13055" width="48.85546875" style="1" customWidth="1"/>
    <col min="13056" max="13056" width="5.140625" style="1" customWidth="1"/>
    <col min="13057" max="13057" width="12.28515625" style="1" customWidth="1"/>
    <col min="13058" max="13058" width="50.42578125" style="1" customWidth="1"/>
    <col min="13059" max="13059" width="10" style="1" customWidth="1"/>
    <col min="13060" max="13060" width="9.28515625" style="1" customWidth="1"/>
    <col min="13061" max="13061" width="10.85546875" style="1" customWidth="1"/>
    <col min="13062" max="13064" width="9.140625" style="1"/>
    <col min="13065" max="13065" width="9.28515625" style="1" bestFit="1" customWidth="1"/>
    <col min="13066" max="13308" width="9.140625" style="1"/>
    <col min="13309" max="13309" width="8.140625" style="1" customWidth="1"/>
    <col min="13310" max="13310" width="17" style="1" customWidth="1"/>
    <col min="13311" max="13311" width="48.85546875" style="1" customWidth="1"/>
    <col min="13312" max="13312" width="5.140625" style="1" customWidth="1"/>
    <col min="13313" max="13313" width="12.28515625" style="1" customWidth="1"/>
    <col min="13314" max="13314" width="50.42578125" style="1" customWidth="1"/>
    <col min="13315" max="13315" width="10" style="1" customWidth="1"/>
    <col min="13316" max="13316" width="9.28515625" style="1" customWidth="1"/>
    <col min="13317" max="13317" width="10.85546875" style="1" customWidth="1"/>
    <col min="13318" max="13320" width="9.140625" style="1"/>
    <col min="13321" max="13321" width="9.28515625" style="1" bestFit="1" customWidth="1"/>
    <col min="13322" max="13564" width="9.140625" style="1"/>
    <col min="13565" max="13565" width="8.140625" style="1" customWidth="1"/>
    <col min="13566" max="13566" width="17" style="1" customWidth="1"/>
    <col min="13567" max="13567" width="48.85546875" style="1" customWidth="1"/>
    <col min="13568" max="13568" width="5.140625" style="1" customWidth="1"/>
    <col min="13569" max="13569" width="12.28515625" style="1" customWidth="1"/>
    <col min="13570" max="13570" width="50.42578125" style="1" customWidth="1"/>
    <col min="13571" max="13571" width="10" style="1" customWidth="1"/>
    <col min="13572" max="13572" width="9.28515625" style="1" customWidth="1"/>
    <col min="13573" max="13573" width="10.85546875" style="1" customWidth="1"/>
    <col min="13574" max="13576" width="9.140625" style="1"/>
    <col min="13577" max="13577" width="9.28515625" style="1" bestFit="1" customWidth="1"/>
    <col min="13578" max="13820" width="9.140625" style="1"/>
    <col min="13821" max="13821" width="8.140625" style="1" customWidth="1"/>
    <col min="13822" max="13822" width="17" style="1" customWidth="1"/>
    <col min="13823" max="13823" width="48.85546875" style="1" customWidth="1"/>
    <col min="13824" max="13824" width="5.140625" style="1" customWidth="1"/>
    <col min="13825" max="13825" width="12.28515625" style="1" customWidth="1"/>
    <col min="13826" max="13826" width="50.42578125" style="1" customWidth="1"/>
    <col min="13827" max="13827" width="10" style="1" customWidth="1"/>
    <col min="13828" max="13828" width="9.28515625" style="1" customWidth="1"/>
    <col min="13829" max="13829" width="10.85546875" style="1" customWidth="1"/>
    <col min="13830" max="13832" width="9.140625" style="1"/>
    <col min="13833" max="13833" width="9.28515625" style="1" bestFit="1" customWidth="1"/>
    <col min="13834" max="14076" width="9.140625" style="1"/>
    <col min="14077" max="14077" width="8.140625" style="1" customWidth="1"/>
    <col min="14078" max="14078" width="17" style="1" customWidth="1"/>
    <col min="14079" max="14079" width="48.85546875" style="1" customWidth="1"/>
    <col min="14080" max="14080" width="5.140625" style="1" customWidth="1"/>
    <col min="14081" max="14081" width="12.28515625" style="1" customWidth="1"/>
    <col min="14082" max="14082" width="50.42578125" style="1" customWidth="1"/>
    <col min="14083" max="14083" width="10" style="1" customWidth="1"/>
    <col min="14084" max="14084" width="9.28515625" style="1" customWidth="1"/>
    <col min="14085" max="14085" width="10.85546875" style="1" customWidth="1"/>
    <col min="14086" max="14088" width="9.140625" style="1"/>
    <col min="14089" max="14089" width="9.28515625" style="1" bestFit="1" customWidth="1"/>
    <col min="14090" max="14332" width="9.140625" style="1"/>
    <col min="14333" max="14333" width="8.140625" style="1" customWidth="1"/>
    <col min="14334" max="14334" width="17" style="1" customWidth="1"/>
    <col min="14335" max="14335" width="48.85546875" style="1" customWidth="1"/>
    <col min="14336" max="14336" width="5.140625" style="1" customWidth="1"/>
    <col min="14337" max="14337" width="12.28515625" style="1" customWidth="1"/>
    <col min="14338" max="14338" width="50.42578125" style="1" customWidth="1"/>
    <col min="14339" max="14339" width="10" style="1" customWidth="1"/>
    <col min="14340" max="14340" width="9.28515625" style="1" customWidth="1"/>
    <col min="14341" max="14341" width="10.85546875" style="1" customWidth="1"/>
    <col min="14342" max="14344" width="9.140625" style="1"/>
    <col min="14345" max="14345" width="9.28515625" style="1" bestFit="1" customWidth="1"/>
    <col min="14346" max="14588" width="9.140625" style="1"/>
    <col min="14589" max="14589" width="8.140625" style="1" customWidth="1"/>
    <col min="14590" max="14590" width="17" style="1" customWidth="1"/>
    <col min="14591" max="14591" width="48.85546875" style="1" customWidth="1"/>
    <col min="14592" max="14592" width="5.140625" style="1" customWidth="1"/>
    <col min="14593" max="14593" width="12.28515625" style="1" customWidth="1"/>
    <col min="14594" max="14594" width="50.42578125" style="1" customWidth="1"/>
    <col min="14595" max="14595" width="10" style="1" customWidth="1"/>
    <col min="14596" max="14596" width="9.28515625" style="1" customWidth="1"/>
    <col min="14597" max="14597" width="10.85546875" style="1" customWidth="1"/>
    <col min="14598" max="14600" width="9.140625" style="1"/>
    <col min="14601" max="14601" width="9.28515625" style="1" bestFit="1" customWidth="1"/>
    <col min="14602" max="14844" width="9.140625" style="1"/>
    <col min="14845" max="14845" width="8.140625" style="1" customWidth="1"/>
    <col min="14846" max="14846" width="17" style="1" customWidth="1"/>
    <col min="14847" max="14847" width="48.85546875" style="1" customWidth="1"/>
    <col min="14848" max="14848" width="5.140625" style="1" customWidth="1"/>
    <col min="14849" max="14849" width="12.28515625" style="1" customWidth="1"/>
    <col min="14850" max="14850" width="50.42578125" style="1" customWidth="1"/>
    <col min="14851" max="14851" width="10" style="1" customWidth="1"/>
    <col min="14852" max="14852" width="9.28515625" style="1" customWidth="1"/>
    <col min="14853" max="14853" width="10.85546875" style="1" customWidth="1"/>
    <col min="14854" max="14856" width="9.140625" style="1"/>
    <col min="14857" max="14857" width="9.28515625" style="1" bestFit="1" customWidth="1"/>
    <col min="14858" max="15100" width="9.140625" style="1"/>
    <col min="15101" max="15101" width="8.140625" style="1" customWidth="1"/>
    <col min="15102" max="15102" width="17" style="1" customWidth="1"/>
    <col min="15103" max="15103" width="48.85546875" style="1" customWidth="1"/>
    <col min="15104" max="15104" width="5.140625" style="1" customWidth="1"/>
    <col min="15105" max="15105" width="12.28515625" style="1" customWidth="1"/>
    <col min="15106" max="15106" width="50.42578125" style="1" customWidth="1"/>
    <col min="15107" max="15107" width="10" style="1" customWidth="1"/>
    <col min="15108" max="15108" width="9.28515625" style="1" customWidth="1"/>
    <col min="15109" max="15109" width="10.85546875" style="1" customWidth="1"/>
    <col min="15110" max="15112" width="9.140625" style="1"/>
    <col min="15113" max="15113" width="9.28515625" style="1" bestFit="1" customWidth="1"/>
    <col min="15114" max="15356" width="9.140625" style="1"/>
    <col min="15357" max="15357" width="8.140625" style="1" customWidth="1"/>
    <col min="15358" max="15358" width="17" style="1" customWidth="1"/>
    <col min="15359" max="15359" width="48.85546875" style="1" customWidth="1"/>
    <col min="15360" max="15360" width="5.140625" style="1" customWidth="1"/>
    <col min="15361" max="15361" width="12.28515625" style="1" customWidth="1"/>
    <col min="15362" max="15362" width="50.42578125" style="1" customWidth="1"/>
    <col min="15363" max="15363" width="10" style="1" customWidth="1"/>
    <col min="15364" max="15364" width="9.28515625" style="1" customWidth="1"/>
    <col min="15365" max="15365" width="10.85546875" style="1" customWidth="1"/>
    <col min="15366" max="15368" width="9.140625" style="1"/>
    <col min="15369" max="15369" width="9.28515625" style="1" bestFit="1" customWidth="1"/>
    <col min="15370" max="15612" width="9.140625" style="1"/>
    <col min="15613" max="15613" width="8.140625" style="1" customWidth="1"/>
    <col min="15614" max="15614" width="17" style="1" customWidth="1"/>
    <col min="15615" max="15615" width="48.85546875" style="1" customWidth="1"/>
    <col min="15616" max="15616" width="5.140625" style="1" customWidth="1"/>
    <col min="15617" max="15617" width="12.28515625" style="1" customWidth="1"/>
    <col min="15618" max="15618" width="50.42578125" style="1" customWidth="1"/>
    <col min="15619" max="15619" width="10" style="1" customWidth="1"/>
    <col min="15620" max="15620" width="9.28515625" style="1" customWidth="1"/>
    <col min="15621" max="15621" width="10.85546875" style="1" customWidth="1"/>
    <col min="15622" max="15624" width="9.140625" style="1"/>
    <col min="15625" max="15625" width="9.28515625" style="1" bestFit="1" customWidth="1"/>
    <col min="15626" max="15868" width="9.140625" style="1"/>
    <col min="15869" max="15869" width="8.140625" style="1" customWidth="1"/>
    <col min="15870" max="15870" width="17" style="1" customWidth="1"/>
    <col min="15871" max="15871" width="48.85546875" style="1" customWidth="1"/>
    <col min="15872" max="15872" width="5.140625" style="1" customWidth="1"/>
    <col min="15873" max="15873" width="12.28515625" style="1" customWidth="1"/>
    <col min="15874" max="15874" width="50.42578125" style="1" customWidth="1"/>
    <col min="15875" max="15875" width="10" style="1" customWidth="1"/>
    <col min="15876" max="15876" width="9.28515625" style="1" customWidth="1"/>
    <col min="15877" max="15877" width="10.85546875" style="1" customWidth="1"/>
    <col min="15878" max="15880" width="9.140625" style="1"/>
    <col min="15881" max="15881" width="9.28515625" style="1" bestFit="1" customWidth="1"/>
    <col min="15882" max="16124" width="9.140625" style="1"/>
    <col min="16125" max="16125" width="8.140625" style="1" customWidth="1"/>
    <col min="16126" max="16126" width="17" style="1" customWidth="1"/>
    <col min="16127" max="16127" width="48.85546875" style="1" customWidth="1"/>
    <col min="16128" max="16128" width="5.140625" style="1" customWidth="1"/>
    <col min="16129" max="16129" width="12.28515625" style="1" customWidth="1"/>
    <col min="16130" max="16130" width="50.42578125" style="1" customWidth="1"/>
    <col min="16131" max="16131" width="10" style="1" customWidth="1"/>
    <col min="16132" max="16132" width="9.28515625" style="1" customWidth="1"/>
    <col min="16133" max="16133" width="10.85546875" style="1" customWidth="1"/>
    <col min="16134" max="16136" width="9.140625" style="1"/>
    <col min="16137" max="16137" width="9.28515625" style="1" bestFit="1" customWidth="1"/>
    <col min="16138" max="16384" width="9.140625" style="1"/>
  </cols>
  <sheetData>
    <row r="1" spans="1:9" ht="15" customHeight="1" thickTop="1" x14ac:dyDescent="0.2">
      <c r="A1" s="90" t="s">
        <v>52</v>
      </c>
      <c r="B1" s="91"/>
      <c r="C1" s="91"/>
      <c r="D1" s="91"/>
      <c r="E1" s="91"/>
      <c r="F1" s="91"/>
      <c r="G1" s="91"/>
      <c r="H1" s="91"/>
      <c r="I1" s="92"/>
    </row>
    <row r="2" spans="1:9" ht="15" customHeight="1" x14ac:dyDescent="0.2">
      <c r="A2" s="93"/>
      <c r="B2" s="94"/>
      <c r="C2" s="94"/>
      <c r="D2" s="94"/>
      <c r="E2" s="94"/>
      <c r="F2" s="94"/>
      <c r="G2" s="94"/>
      <c r="H2" s="94"/>
      <c r="I2" s="95"/>
    </row>
    <row r="3" spans="1:9" ht="13.5" thickBot="1" x14ac:dyDescent="0.25">
      <c r="A3" s="96"/>
      <c r="B3" s="97"/>
      <c r="C3" s="97"/>
      <c r="D3" s="97"/>
      <c r="E3" s="97"/>
      <c r="F3" s="97"/>
      <c r="G3" s="97"/>
      <c r="H3" s="97"/>
      <c r="I3" s="98"/>
    </row>
    <row r="4" spans="1:9" ht="17.25" thickTop="1" thickBot="1" x14ac:dyDescent="0.25">
      <c r="A4" s="99"/>
      <c r="B4" s="100"/>
      <c r="C4" s="100"/>
      <c r="D4" s="100"/>
      <c r="E4" s="100"/>
      <c r="F4" s="100"/>
      <c r="G4" s="100"/>
      <c r="H4" s="100"/>
      <c r="I4" s="101"/>
    </row>
    <row r="5" spans="1:9" ht="20.25" customHeight="1" thickTop="1" thickBot="1" x14ac:dyDescent="0.25">
      <c r="A5" s="102" t="s">
        <v>26</v>
      </c>
      <c r="B5" s="103"/>
      <c r="C5" s="103"/>
      <c r="D5" s="103"/>
      <c r="E5" s="103"/>
      <c r="F5" s="103"/>
      <c r="G5" s="103"/>
      <c r="H5" s="103"/>
      <c r="I5" s="104"/>
    </row>
    <row r="6" spans="1:9" ht="14.25" thickTop="1" thickBot="1" x14ac:dyDescent="0.25">
      <c r="A6" s="105"/>
      <c r="B6" s="106"/>
      <c r="C6" s="106"/>
      <c r="D6" s="106"/>
      <c r="E6" s="8"/>
      <c r="F6" s="8"/>
      <c r="G6" s="8"/>
      <c r="H6" s="8"/>
      <c r="I6" s="9"/>
    </row>
    <row r="7" spans="1:9" ht="28.5" customHeight="1" thickTop="1" x14ac:dyDescent="0.2">
      <c r="A7" s="107" t="s">
        <v>2</v>
      </c>
      <c r="B7" s="109" t="s">
        <v>0</v>
      </c>
      <c r="C7" s="109" t="s">
        <v>1</v>
      </c>
      <c r="D7" s="111" t="s">
        <v>3</v>
      </c>
      <c r="E7" s="113" t="s">
        <v>32</v>
      </c>
      <c r="F7" s="114"/>
      <c r="G7" s="113" t="s">
        <v>33</v>
      </c>
      <c r="H7" s="114"/>
      <c r="I7" s="115" t="s">
        <v>34</v>
      </c>
    </row>
    <row r="8" spans="1:9" s="2" customFormat="1" ht="26.25" thickBot="1" x14ac:dyDescent="0.25">
      <c r="A8" s="108"/>
      <c r="B8" s="110"/>
      <c r="C8" s="110"/>
      <c r="D8" s="112"/>
      <c r="E8" s="7" t="s">
        <v>51</v>
      </c>
      <c r="F8" s="7" t="s">
        <v>4</v>
      </c>
      <c r="G8" s="7" t="s">
        <v>10</v>
      </c>
      <c r="H8" s="7" t="s">
        <v>11</v>
      </c>
      <c r="I8" s="116"/>
    </row>
    <row r="9" spans="1:9" s="2" customFormat="1" ht="14.25" thickTop="1" thickBot="1" x14ac:dyDescent="0.25">
      <c r="A9" s="56" t="s">
        <v>12</v>
      </c>
      <c r="B9" s="57" t="s">
        <v>13</v>
      </c>
      <c r="C9" s="57" t="s">
        <v>14</v>
      </c>
      <c r="D9" s="58" t="s">
        <v>15</v>
      </c>
      <c r="E9" s="59" t="s">
        <v>16</v>
      </c>
      <c r="F9" s="59" t="s">
        <v>17</v>
      </c>
      <c r="G9" s="59" t="s">
        <v>18</v>
      </c>
      <c r="H9" s="59" t="s">
        <v>20</v>
      </c>
      <c r="I9" s="60" t="s">
        <v>19</v>
      </c>
    </row>
    <row r="10" spans="1:9" ht="15.75" thickTop="1" x14ac:dyDescent="0.2">
      <c r="A10" s="64" t="s">
        <v>8</v>
      </c>
      <c r="B10" s="83" t="s">
        <v>27</v>
      </c>
      <c r="C10" s="84"/>
      <c r="D10" s="84"/>
      <c r="E10" s="84"/>
      <c r="F10" s="84"/>
      <c r="G10" s="84"/>
      <c r="H10" s="84"/>
      <c r="I10" s="85"/>
    </row>
    <row r="11" spans="1:9" ht="14.25" x14ac:dyDescent="0.2">
      <c r="A11" s="117">
        <v>1</v>
      </c>
      <c r="B11" s="63" t="s">
        <v>29</v>
      </c>
      <c r="C11" s="62" t="s">
        <v>31</v>
      </c>
      <c r="D11" s="86">
        <v>32991</v>
      </c>
      <c r="E11" s="88"/>
      <c r="F11" s="88">
        <f>D11*E11</f>
        <v>0</v>
      </c>
      <c r="G11" s="137"/>
      <c r="H11" s="88">
        <f>F11*G11</f>
        <v>0</v>
      </c>
      <c r="I11" s="139">
        <f>F11+H11</f>
        <v>0</v>
      </c>
    </row>
    <row r="12" spans="1:9" ht="14.25" x14ac:dyDescent="0.2">
      <c r="A12" s="118"/>
      <c r="B12" s="63" t="s">
        <v>30</v>
      </c>
      <c r="C12" s="62" t="s">
        <v>31</v>
      </c>
      <c r="D12" s="87"/>
      <c r="E12" s="89"/>
      <c r="F12" s="89"/>
      <c r="G12" s="138"/>
      <c r="H12" s="89"/>
      <c r="I12" s="140"/>
    </row>
    <row r="13" spans="1:9" ht="15" thickBot="1" x14ac:dyDescent="0.25">
      <c r="A13" s="61">
        <v>2</v>
      </c>
      <c r="B13" s="63" t="s">
        <v>41</v>
      </c>
      <c r="C13" s="62" t="s">
        <v>31</v>
      </c>
      <c r="D13" s="62">
        <v>8250</v>
      </c>
      <c r="E13" s="66"/>
      <c r="F13" s="66">
        <f>D13*E13</f>
        <v>0</v>
      </c>
      <c r="G13" s="68"/>
      <c r="H13" s="66">
        <f>F13*G13</f>
        <v>0</v>
      </c>
      <c r="I13" s="67">
        <f>F13+H13</f>
        <v>0</v>
      </c>
    </row>
    <row r="14" spans="1:9" ht="15.75" thickTop="1" x14ac:dyDescent="0.2">
      <c r="A14" s="65" t="s">
        <v>9</v>
      </c>
      <c r="B14" s="83" t="s">
        <v>28</v>
      </c>
      <c r="C14" s="84"/>
      <c r="D14" s="84"/>
      <c r="E14" s="84"/>
      <c r="F14" s="84"/>
      <c r="G14" s="84"/>
      <c r="H14" s="84"/>
      <c r="I14" s="85"/>
    </row>
    <row r="15" spans="1:9" ht="14.25" x14ac:dyDescent="0.2">
      <c r="A15" s="117">
        <v>3</v>
      </c>
      <c r="B15" s="63" t="s">
        <v>29</v>
      </c>
      <c r="C15" s="62" t="s">
        <v>31</v>
      </c>
      <c r="D15" s="86">
        <v>32991</v>
      </c>
      <c r="E15" s="88"/>
      <c r="F15" s="88">
        <f>D15*E15</f>
        <v>0</v>
      </c>
      <c r="G15" s="137"/>
      <c r="H15" s="88">
        <f>F15*G15</f>
        <v>0</v>
      </c>
      <c r="I15" s="139">
        <f>F15+H15</f>
        <v>0</v>
      </c>
    </row>
    <row r="16" spans="1:9" ht="14.25" x14ac:dyDescent="0.2">
      <c r="A16" s="118"/>
      <c r="B16" s="63" t="s">
        <v>30</v>
      </c>
      <c r="C16" s="62" t="s">
        <v>31</v>
      </c>
      <c r="D16" s="87"/>
      <c r="E16" s="89"/>
      <c r="F16" s="89"/>
      <c r="G16" s="138"/>
      <c r="H16" s="89"/>
      <c r="I16" s="140"/>
    </row>
    <row r="17" spans="1:9" ht="15" thickBot="1" x14ac:dyDescent="0.25">
      <c r="A17" s="61">
        <v>4</v>
      </c>
      <c r="B17" s="63" t="s">
        <v>41</v>
      </c>
      <c r="C17" s="62" t="s">
        <v>31</v>
      </c>
      <c r="D17" s="62">
        <v>8250</v>
      </c>
      <c r="E17" s="66"/>
      <c r="F17" s="66">
        <f>D17*E17</f>
        <v>0</v>
      </c>
      <c r="G17" s="68"/>
      <c r="H17" s="66">
        <f>F17*G17</f>
        <v>0</v>
      </c>
      <c r="I17" s="67">
        <f>F17+H17</f>
        <v>0</v>
      </c>
    </row>
    <row r="18" spans="1:9" ht="15.75" thickTop="1" x14ac:dyDescent="0.2">
      <c r="A18" s="65" t="s">
        <v>42</v>
      </c>
      <c r="B18" s="83" t="s">
        <v>43</v>
      </c>
      <c r="C18" s="84"/>
      <c r="D18" s="84"/>
      <c r="E18" s="84"/>
      <c r="F18" s="84"/>
      <c r="G18" s="84"/>
      <c r="H18" s="84"/>
      <c r="I18" s="85"/>
    </row>
    <row r="19" spans="1:9" ht="14.25" x14ac:dyDescent="0.2">
      <c r="A19" s="141">
        <v>5</v>
      </c>
      <c r="B19" s="63" t="s">
        <v>29</v>
      </c>
      <c r="C19" s="62" t="s">
        <v>31</v>
      </c>
      <c r="D19" s="86">
        <v>32991</v>
      </c>
      <c r="E19" s="88"/>
      <c r="F19" s="88">
        <f>D19*E19</f>
        <v>0</v>
      </c>
      <c r="G19" s="137"/>
      <c r="H19" s="88">
        <f>F19*G19</f>
        <v>0</v>
      </c>
      <c r="I19" s="139">
        <f>F19+H19</f>
        <v>0</v>
      </c>
    </row>
    <row r="20" spans="1:9" ht="14.25" x14ac:dyDescent="0.2">
      <c r="A20" s="142"/>
      <c r="B20" s="63" t="s">
        <v>30</v>
      </c>
      <c r="C20" s="62" t="s">
        <v>31</v>
      </c>
      <c r="D20" s="87"/>
      <c r="E20" s="89"/>
      <c r="F20" s="89"/>
      <c r="G20" s="138"/>
      <c r="H20" s="89"/>
      <c r="I20" s="140"/>
    </row>
    <row r="21" spans="1:9" ht="15.75" customHeight="1" thickBot="1" x14ac:dyDescent="0.25">
      <c r="A21" s="82">
        <v>6</v>
      </c>
      <c r="B21" s="63" t="s">
        <v>41</v>
      </c>
      <c r="C21" s="62" t="s">
        <v>31</v>
      </c>
      <c r="D21" s="62">
        <v>8250</v>
      </c>
      <c r="E21" s="66"/>
      <c r="F21" s="66">
        <f>D21*E21</f>
        <v>0</v>
      </c>
      <c r="G21" s="68"/>
      <c r="H21" s="66">
        <f>F21*G21</f>
        <v>0</v>
      </c>
      <c r="I21" s="67">
        <f>F21+H21</f>
        <v>0</v>
      </c>
    </row>
    <row r="22" spans="1:9" ht="19.5" thickTop="1" thickBot="1" x14ac:dyDescent="0.25">
      <c r="A22" s="121" t="s">
        <v>35</v>
      </c>
      <c r="B22" s="122"/>
      <c r="C22" s="122"/>
      <c r="D22" s="123"/>
      <c r="E22" s="69"/>
      <c r="F22" s="70"/>
      <c r="G22" s="70"/>
      <c r="H22" s="70"/>
      <c r="I22" s="71">
        <f>SUM(F11:F13)+SUM(F15:F17) + SUM(F19:F21)</f>
        <v>0</v>
      </c>
    </row>
    <row r="23" spans="1:9" ht="38.25" customHeight="1" thickTop="1" thickBot="1" x14ac:dyDescent="0.25">
      <c r="A23" s="10"/>
      <c r="B23" s="11"/>
      <c r="C23" s="5"/>
      <c r="D23" s="12"/>
      <c r="E23" s="4"/>
      <c r="F23" s="16"/>
      <c r="G23" s="4"/>
      <c r="H23" s="16"/>
      <c r="I23" s="17"/>
    </row>
    <row r="24" spans="1:9" ht="19.5" thickTop="1" thickBot="1" x14ac:dyDescent="0.25">
      <c r="A24" s="124" t="s">
        <v>36</v>
      </c>
      <c r="B24" s="125"/>
      <c r="C24" s="125"/>
      <c r="D24" s="126"/>
      <c r="E24" s="72"/>
      <c r="F24" s="73"/>
      <c r="G24" s="73"/>
      <c r="H24" s="73"/>
      <c r="I24" s="74">
        <f>SUM(H11:H13)+SUM(H15:H17)+SUM(H19:H21)</f>
        <v>0</v>
      </c>
    </row>
    <row r="25" spans="1:9" ht="13.5" customHeight="1" thickTop="1" thickBot="1" x14ac:dyDescent="0.25">
      <c r="A25" s="10"/>
      <c r="B25" s="11"/>
      <c r="C25" s="5"/>
      <c r="D25" s="12"/>
      <c r="E25" s="4"/>
      <c r="F25" s="4"/>
      <c r="G25" s="4"/>
      <c r="H25" s="4"/>
      <c r="I25" s="6"/>
    </row>
    <row r="26" spans="1:9" ht="44.25" customHeight="1" thickBot="1" x14ac:dyDescent="0.25">
      <c r="A26" s="127" t="s">
        <v>37</v>
      </c>
      <c r="B26" s="128"/>
      <c r="C26" s="128"/>
      <c r="D26" s="129"/>
      <c r="E26" s="134">
        <f>I22+I24</f>
        <v>0</v>
      </c>
      <c r="F26" s="135"/>
      <c r="G26" s="135"/>
      <c r="H26" s="135"/>
      <c r="I26" s="136"/>
    </row>
    <row r="27" spans="1:9" ht="13.5" customHeight="1" thickBot="1" x14ac:dyDescent="0.25">
      <c r="A27" s="75"/>
      <c r="B27" s="76"/>
      <c r="C27" s="77"/>
      <c r="D27" s="78"/>
      <c r="E27" s="79"/>
      <c r="F27" s="80"/>
      <c r="G27" s="80"/>
      <c r="H27" s="80"/>
      <c r="I27" s="81"/>
    </row>
    <row r="28" spans="1:9" ht="72" customHeight="1" thickBot="1" x14ac:dyDescent="0.25">
      <c r="A28" s="127" t="s">
        <v>47</v>
      </c>
      <c r="B28" s="128"/>
      <c r="C28" s="128"/>
      <c r="D28" s="129"/>
      <c r="E28" s="134">
        <f>E26*24</f>
        <v>0</v>
      </c>
      <c r="F28" s="135"/>
      <c r="G28" s="135"/>
      <c r="H28" s="135"/>
      <c r="I28" s="136"/>
    </row>
    <row r="29" spans="1:9" ht="75" customHeight="1" thickBot="1" x14ac:dyDescent="0.25">
      <c r="A29" s="130" t="s">
        <v>48</v>
      </c>
      <c r="B29" s="131"/>
      <c r="C29" s="131"/>
      <c r="D29" s="132"/>
      <c r="E29" s="131"/>
      <c r="F29" s="131"/>
      <c r="G29" s="131"/>
      <c r="H29" s="131"/>
      <c r="I29" s="133"/>
    </row>
    <row r="30" spans="1:9" ht="13.5" thickTop="1" x14ac:dyDescent="0.2">
      <c r="A30" s="13"/>
      <c r="B30" s="13"/>
      <c r="C30" s="13"/>
      <c r="D30" s="119"/>
      <c r="E30" s="119"/>
      <c r="F30" s="14"/>
      <c r="G30" s="14"/>
      <c r="H30" s="14"/>
      <c r="I30" s="15"/>
    </row>
    <row r="31" spans="1:9" x14ac:dyDescent="0.2">
      <c r="A31" s="120"/>
      <c r="B31" s="120"/>
      <c r="C31" s="120"/>
      <c r="D31" s="120"/>
      <c r="E31" s="120"/>
      <c r="F31" s="120"/>
      <c r="G31" s="55"/>
      <c r="H31" s="55"/>
    </row>
  </sheetData>
  <sheetProtection selectLockedCells="1" selectUnlockedCells="1"/>
  <mergeCells count="45">
    <mergeCell ref="B18:I18"/>
    <mergeCell ref="A19:A20"/>
    <mergeCell ref="D19:D20"/>
    <mergeCell ref="E19:E20"/>
    <mergeCell ref="F19:F20"/>
    <mergeCell ref="G19:G20"/>
    <mergeCell ref="H19:H20"/>
    <mergeCell ref="I19:I20"/>
    <mergeCell ref="A15:A16"/>
    <mergeCell ref="G11:G12"/>
    <mergeCell ref="H11:H12"/>
    <mergeCell ref="I11:I12"/>
    <mergeCell ref="D15:D16"/>
    <mergeCell ref="E15:E16"/>
    <mergeCell ref="F15:F16"/>
    <mergeCell ref="G15:G16"/>
    <mergeCell ref="H15:H16"/>
    <mergeCell ref="I15:I16"/>
    <mergeCell ref="B14:I14"/>
    <mergeCell ref="D30:E30"/>
    <mergeCell ref="A31:F31"/>
    <mergeCell ref="A22:D22"/>
    <mergeCell ref="A24:D24"/>
    <mergeCell ref="A28:D28"/>
    <mergeCell ref="A29:D29"/>
    <mergeCell ref="E29:I29"/>
    <mergeCell ref="E28:I28"/>
    <mergeCell ref="A26:D26"/>
    <mergeCell ref="E26:I26"/>
    <mergeCell ref="B10:I10"/>
    <mergeCell ref="D11:D12"/>
    <mergeCell ref="E11:E12"/>
    <mergeCell ref="F11:F12"/>
    <mergeCell ref="A1:I3"/>
    <mergeCell ref="A4:I4"/>
    <mergeCell ref="A5:I5"/>
    <mergeCell ref="A6:D6"/>
    <mergeCell ref="A7:A8"/>
    <mergeCell ref="B7:B8"/>
    <mergeCell ref="C7:C8"/>
    <mergeCell ref="D7:D8"/>
    <mergeCell ref="E7:F7"/>
    <mergeCell ref="G7:H7"/>
    <mergeCell ref="I7:I8"/>
    <mergeCell ref="A11:A12"/>
  </mergeCells>
  <printOptions horizontalCentered="1"/>
  <pageMargins left="0.25" right="0.25" top="0.75" bottom="0.75" header="0.3" footer="0.3"/>
  <pageSetup paperSize="9" scale="58" firstPageNumber="0" orientation="portrait" r:id="rId1"/>
  <headerFooter alignWithMargins="0">
    <oddHeader>&amp;L&amp;"Arial Black,Regular"&amp;12Section-VII (SOR)
SECI/C&amp;&amp;P/NIT/HOUSEKEEPING/032021</oddHeader>
    <oddFooter>&amp;C&amp;"Arial Black,Regular"&amp;11Page &amp;P of &amp;N</oddFooter>
  </headerFooter>
  <rowBreaks count="1" manualBreakCount="1">
    <brk id="3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A384E-2EFD-469B-B905-E8B6665AC6D6}">
  <sheetPr codeName="Sheet1"/>
  <dimension ref="A1:C40"/>
  <sheetViews>
    <sheetView view="pageBreakPreview" zoomScaleSheetLayoutView="100" workbookViewId="0">
      <pane ySplit="6" topLeftCell="A7" activePane="bottomLeft" state="frozen"/>
      <selection pane="bottomLeft" activeCell="A33" sqref="A33:B33"/>
    </sheetView>
  </sheetViews>
  <sheetFormatPr defaultColWidth="17.28515625" defaultRowHeight="12.75" x14ac:dyDescent="0.2"/>
  <cols>
    <col min="1" max="1" width="10.28515625" style="19" customWidth="1"/>
    <col min="2" max="2" width="118.5703125" style="23" customWidth="1"/>
    <col min="3" max="3" width="34.7109375" style="19" customWidth="1"/>
    <col min="4" max="16384" width="17.28515625" style="19"/>
  </cols>
  <sheetData>
    <row r="1" spans="1:3" ht="13.5" thickBot="1" x14ac:dyDescent="0.25">
      <c r="A1" s="18"/>
      <c r="B1" s="18"/>
      <c r="C1" s="18"/>
    </row>
    <row r="2" spans="1:3" ht="42" customHeight="1" thickTop="1" thickBot="1" x14ac:dyDescent="0.25">
      <c r="A2" s="148" t="s">
        <v>52</v>
      </c>
      <c r="B2" s="149"/>
      <c r="C2" s="150"/>
    </row>
    <row r="3" spans="1:3" ht="17.25" thickTop="1" thickBot="1" x14ac:dyDescent="0.25">
      <c r="A3" s="151"/>
      <c r="B3" s="152"/>
      <c r="C3" s="153"/>
    </row>
    <row r="4" spans="1:3" ht="35.25" customHeight="1" thickTop="1" thickBot="1" x14ac:dyDescent="0.25">
      <c r="A4" s="145" t="s">
        <v>21</v>
      </c>
      <c r="B4" s="146"/>
      <c r="C4" s="147"/>
    </row>
    <row r="5" spans="1:3" ht="14.25" thickTop="1" thickBot="1" x14ac:dyDescent="0.25">
      <c r="A5" s="52"/>
      <c r="B5" s="53"/>
      <c r="C5" s="54"/>
    </row>
    <row r="6" spans="1:3" s="23" customFormat="1" ht="17.25" thickTop="1" thickBot="1" x14ac:dyDescent="0.25">
      <c r="A6" s="20" t="s">
        <v>5</v>
      </c>
      <c r="B6" s="21" t="s">
        <v>6</v>
      </c>
      <c r="C6" s="22" t="s">
        <v>7</v>
      </c>
    </row>
    <row r="7" spans="1:3" ht="13.5" thickTop="1" x14ac:dyDescent="0.2">
      <c r="A7" s="24"/>
      <c r="B7" s="25"/>
      <c r="C7" s="26"/>
    </row>
    <row r="8" spans="1:3" x14ac:dyDescent="0.2">
      <c r="A8" s="27" t="s">
        <v>8</v>
      </c>
      <c r="B8" s="28" t="s">
        <v>22</v>
      </c>
      <c r="C8" s="29"/>
    </row>
    <row r="9" spans="1:3" x14ac:dyDescent="0.2">
      <c r="A9" s="30"/>
      <c r="B9" s="31"/>
      <c r="C9" s="32"/>
    </row>
    <row r="10" spans="1:3" x14ac:dyDescent="0.2">
      <c r="A10" s="30">
        <v>1</v>
      </c>
      <c r="B10" s="31" t="s">
        <v>38</v>
      </c>
      <c r="C10" s="32">
        <f>SOR!F11+SOR!F13</f>
        <v>0</v>
      </c>
    </row>
    <row r="11" spans="1:3" x14ac:dyDescent="0.2">
      <c r="A11" s="30">
        <v>2</v>
      </c>
      <c r="B11" s="31" t="s">
        <v>39</v>
      </c>
      <c r="C11" s="32">
        <f>SOR!H11+SOR!H13</f>
        <v>0</v>
      </c>
    </row>
    <row r="12" spans="1:3" x14ac:dyDescent="0.2">
      <c r="A12" s="30"/>
      <c r="B12" s="31"/>
      <c r="C12" s="32"/>
    </row>
    <row r="13" spans="1:3" ht="15" x14ac:dyDescent="0.2">
      <c r="A13" s="33"/>
      <c r="B13" s="34" t="s">
        <v>23</v>
      </c>
      <c r="C13" s="35">
        <f>C10+C11</f>
        <v>0</v>
      </c>
    </row>
    <row r="14" spans="1:3" ht="15" x14ac:dyDescent="0.2">
      <c r="A14" s="33"/>
      <c r="B14" s="34"/>
      <c r="C14" s="35"/>
    </row>
    <row r="15" spans="1:3" x14ac:dyDescent="0.2">
      <c r="A15" s="27" t="s">
        <v>9</v>
      </c>
      <c r="B15" s="28" t="s">
        <v>24</v>
      </c>
      <c r="C15" s="29"/>
    </row>
    <row r="16" spans="1:3" x14ac:dyDescent="0.2">
      <c r="A16" s="30"/>
      <c r="B16" s="31"/>
      <c r="C16" s="32"/>
    </row>
    <row r="17" spans="1:3" x14ac:dyDescent="0.2">
      <c r="A17" s="30">
        <v>1</v>
      </c>
      <c r="B17" s="31" t="s">
        <v>38</v>
      </c>
      <c r="C17" s="32">
        <f>SOR!F15+SOR!F17</f>
        <v>0</v>
      </c>
    </row>
    <row r="18" spans="1:3" x14ac:dyDescent="0.2">
      <c r="A18" s="30">
        <v>2</v>
      </c>
      <c r="B18" s="31" t="s">
        <v>39</v>
      </c>
      <c r="C18" s="32">
        <f>SOR!F15+SOR!F17</f>
        <v>0</v>
      </c>
    </row>
    <row r="19" spans="1:3" x14ac:dyDescent="0.2">
      <c r="A19" s="30"/>
      <c r="B19" s="31"/>
      <c r="C19" s="32"/>
    </row>
    <row r="20" spans="1:3" ht="15" x14ac:dyDescent="0.2">
      <c r="A20" s="33"/>
      <c r="B20" s="34" t="s">
        <v>25</v>
      </c>
      <c r="C20" s="35">
        <f>C17+C18</f>
        <v>0</v>
      </c>
    </row>
    <row r="21" spans="1:3" x14ac:dyDescent="0.2">
      <c r="A21" s="30"/>
      <c r="B21" s="31"/>
      <c r="C21" s="32"/>
    </row>
    <row r="22" spans="1:3" x14ac:dyDescent="0.2">
      <c r="A22" s="27" t="s">
        <v>42</v>
      </c>
      <c r="B22" s="28" t="s">
        <v>44</v>
      </c>
      <c r="C22" s="29"/>
    </row>
    <row r="23" spans="1:3" x14ac:dyDescent="0.2">
      <c r="A23" s="30"/>
      <c r="B23" s="31"/>
      <c r="C23" s="32"/>
    </row>
    <row r="24" spans="1:3" x14ac:dyDescent="0.2">
      <c r="A24" s="30">
        <v>1</v>
      </c>
      <c r="B24" s="31" t="s">
        <v>38</v>
      </c>
      <c r="C24" s="32">
        <f>SOR!F19+SOR!F21</f>
        <v>0</v>
      </c>
    </row>
    <row r="25" spans="1:3" x14ac:dyDescent="0.2">
      <c r="A25" s="30">
        <v>2</v>
      </c>
      <c r="B25" s="31" t="s">
        <v>39</v>
      </c>
      <c r="C25" s="32">
        <f>SOR!H19+SOR!H21</f>
        <v>0</v>
      </c>
    </row>
    <row r="26" spans="1:3" x14ac:dyDescent="0.2">
      <c r="A26" s="30"/>
      <c r="B26" s="31"/>
      <c r="C26" s="32"/>
    </row>
    <row r="27" spans="1:3" ht="15" x14ac:dyDescent="0.2">
      <c r="A27" s="33"/>
      <c r="B27" s="34" t="s">
        <v>45</v>
      </c>
      <c r="C27" s="35">
        <f>C24+C25</f>
        <v>0</v>
      </c>
    </row>
    <row r="28" spans="1:3" ht="13.5" customHeight="1" x14ac:dyDescent="0.2">
      <c r="A28" s="24"/>
      <c r="B28" s="38"/>
      <c r="C28" s="39"/>
    </row>
    <row r="29" spans="1:3" s="41" customFormat="1" ht="45.75" customHeight="1" x14ac:dyDescent="0.2">
      <c r="A29" s="154" t="s">
        <v>53</v>
      </c>
      <c r="B29" s="155"/>
      <c r="C29" s="40">
        <f>C10+C24+C17</f>
        <v>0</v>
      </c>
    </row>
    <row r="30" spans="1:3" x14ac:dyDescent="0.2">
      <c r="A30" s="30"/>
      <c r="B30" s="37"/>
      <c r="C30" s="36"/>
    </row>
    <row r="31" spans="1:3" ht="15.75" x14ac:dyDescent="0.2">
      <c r="A31" s="30"/>
      <c r="B31" s="42" t="s">
        <v>40</v>
      </c>
      <c r="C31" s="43">
        <f>C11+C25+C18</f>
        <v>0</v>
      </c>
    </row>
    <row r="32" spans="1:3" x14ac:dyDescent="0.2">
      <c r="A32" s="30"/>
      <c r="B32" s="31"/>
      <c r="C32" s="32"/>
    </row>
    <row r="33" spans="1:3" ht="47.25" customHeight="1" x14ac:dyDescent="0.2">
      <c r="A33" s="156" t="s">
        <v>46</v>
      </c>
      <c r="B33" s="157"/>
      <c r="C33" s="44">
        <f>C29+C31</f>
        <v>0</v>
      </c>
    </row>
    <row r="34" spans="1:3" x14ac:dyDescent="0.2">
      <c r="A34" s="30"/>
      <c r="B34" s="31"/>
      <c r="C34" s="32"/>
    </row>
    <row r="35" spans="1:3" ht="57" customHeight="1" x14ac:dyDescent="0.2">
      <c r="A35" s="156" t="s">
        <v>49</v>
      </c>
      <c r="B35" s="157"/>
      <c r="C35" s="44">
        <f>SOR!E28</f>
        <v>0</v>
      </c>
    </row>
    <row r="36" spans="1:3" x14ac:dyDescent="0.2">
      <c r="A36" s="45"/>
      <c r="B36" s="46"/>
      <c r="C36" s="47"/>
    </row>
    <row r="37" spans="1:3" x14ac:dyDescent="0.2">
      <c r="A37" s="45"/>
      <c r="B37" s="46"/>
      <c r="C37" s="47"/>
    </row>
    <row r="38" spans="1:3" ht="48" customHeight="1" x14ac:dyDescent="0.2">
      <c r="A38" s="143" t="s">
        <v>50</v>
      </c>
      <c r="B38" s="144"/>
      <c r="C38" s="48"/>
    </row>
    <row r="39" spans="1:3" ht="13.5" thickBot="1" x14ac:dyDescent="0.25">
      <c r="A39" s="49"/>
      <c r="B39" s="50"/>
      <c r="C39" s="51"/>
    </row>
    <row r="40" spans="1:3" ht="13.5" thickTop="1" x14ac:dyDescent="0.2"/>
  </sheetData>
  <mergeCells count="7">
    <mergeCell ref="A38:B38"/>
    <mergeCell ref="A4:C4"/>
    <mergeCell ref="A2:C2"/>
    <mergeCell ref="A3:C3"/>
    <mergeCell ref="A29:B29"/>
    <mergeCell ref="A35:B35"/>
    <mergeCell ref="A33:B33"/>
  </mergeCells>
  <printOptions horizontalCentered="1" verticalCentered="1"/>
  <pageMargins left="0.7" right="0.7" top="0.75" bottom="0.75" header="0.3" footer="0.3"/>
  <pageSetup paperSize="9" scale="75" orientation="landscape" r:id="rId1"/>
  <headerFooter>
    <oddHeader>&amp;L&amp;"Arial Black,Regular"&amp;12Section-VII (SUMMARY)
SECI/C&amp;&amp;P/NIT/HOUSEKEEPING/032021&amp;C&amp;"Arial Black,Regular"&amp;12&amp;USUMMARY</oddHeader>
    <oddFooter>&amp;C&amp;"Arial Black,Regular"&amp;11Page &amp;P of &amp;N</oddFooter>
  </headerFooter>
  <rowBreaks count="1" manualBreakCount="1">
    <brk id="3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SOR</vt:lpstr>
      <vt:lpstr>Summary</vt:lpstr>
      <vt:lpstr>SOR!Excel_BuiltIn_Print_Titles_1_1</vt:lpstr>
      <vt:lpstr>SOR!Print_Area</vt:lpstr>
      <vt:lpstr>Summary!Print_Area</vt:lpstr>
      <vt:lpstr>SOR!Print_Titles</vt:lpstr>
      <vt:lpstr>Summary!Print_Titles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SECI ADMIN</cp:lastModifiedBy>
  <cp:lastPrinted>2021-03-10T06:20:24Z</cp:lastPrinted>
  <dcterms:created xsi:type="dcterms:W3CDTF">2019-10-23T07:46:46Z</dcterms:created>
  <dcterms:modified xsi:type="dcterms:W3CDTF">2024-03-12T05:15:40Z</dcterms:modified>
</cp:coreProperties>
</file>